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77-R1(2013)" sheetId="1" r:id="rId1"/>
    <sheet name="P.77-R2(2013)" sheetId="2" r:id="rId2"/>
  </sheets>
  <definedNames/>
  <calcPr fullCalcOnLoad="1"/>
</workbook>
</file>

<file path=xl/sharedStrings.xml><?xml version="1.0" encoding="utf-8"?>
<sst xmlns="http://schemas.openxmlformats.org/spreadsheetml/2006/main" count="89" uniqueCount="15">
  <si>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</si>
  <si>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</si>
  <si>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</si>
  <si>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</si>
  <si>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</si>
  <si>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</si>
  <si>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</si>
  <si>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</si>
  <si>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  อ.แม่ทา  จ.ลำพูน</t>
    </r>
    <r>
      <rPr>
        <sz val="16"/>
        <color indexed="12"/>
        <rFont val="AngsanaUPC"/>
        <family val="1"/>
      </rPr>
      <t>( 19 ก.ค.2556)</t>
    </r>
  </si>
  <si>
    <t xml:space="preserve"> (1 Apr, 2012- 31 Mar,2013)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</si>
  <si>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  อ.แม่ทา  จ.ลำพูน</t>
    </r>
    <r>
      <rPr>
        <sz val="16"/>
        <color indexed="12"/>
        <rFont val="AngsanaUPC"/>
        <family val="1"/>
      </rPr>
      <t>( 15 พ.ค.2557)</t>
    </r>
  </si>
  <si>
    <r>
      <t xml:space="preserve"> (1 Apr, 2013 - 5 Jul,2013)  </t>
    </r>
    <r>
      <rPr>
        <b/>
        <sz val="16"/>
        <color indexed="12"/>
        <rFont val="AngsanaUPC"/>
        <family val="1"/>
      </rPr>
      <t>( 14 Mar,2014 - 31 Mar,2014)</t>
    </r>
  </si>
  <si>
    <t>GH.</t>
  </si>
  <si>
    <t>Diff</t>
  </si>
  <si>
    <t xml:space="preserve"> (6 Jul, 2013 - 13 Mar,2014)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</si>
</sst>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04" fontId="8" fillId="0" borderId="3" xfId="0" applyNumberFormat="1" applyFont="1" applyBorder="1" applyAlignment="1">
      <alignment horizontal="center" vertical="center"/>
    </xf>
    <xf numFmtId="204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04" fontId="8" fillId="0" borderId="6" xfId="0" applyNumberFormat="1" applyFont="1" applyBorder="1" applyAlignment="1">
      <alignment horizontal="center" vertical="center"/>
    </xf>
    <xf numFmtId="204" fontId="8" fillId="2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04" fontId="8" fillId="0" borderId="0" xfId="0" applyNumberFormat="1" applyFont="1" applyFill="1" applyAlignment="1">
      <alignment horizontal="center"/>
    </xf>
    <xf numFmtId="204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204" fontId="8" fillId="0" borderId="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workbookViewId="0" topLeftCell="A1">
      <selection activeCell="O65" sqref="O65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2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6"/>
      <c r="O4" s="29"/>
      <c r="P4" s="32"/>
      <c r="Q4" s="3"/>
      <c r="R4" s="3"/>
      <c r="S4" s="3"/>
      <c r="T4" s="3"/>
      <c r="U4" s="3"/>
    </row>
    <row r="5" spans="1:21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 t="s">
        <v>12</v>
      </c>
      <c r="N5" s="6" t="s">
        <v>13</v>
      </c>
      <c r="O5" s="3"/>
      <c r="P5" s="23" t="s">
        <v>7</v>
      </c>
      <c r="Q5" s="3"/>
      <c r="R5" s="3"/>
      <c r="S5" s="3"/>
      <c r="T5" s="3"/>
      <c r="U5" s="3"/>
    </row>
    <row r="6" spans="1:21" ht="16.5" customHeight="1">
      <c r="A6" s="8">
        <v>365.3</v>
      </c>
      <c r="B6" s="8">
        <f>A6-P2</f>
        <v>0.9220000000000255</v>
      </c>
      <c r="C6" s="8">
        <v>0</v>
      </c>
      <c r="D6" s="8">
        <f>A55+0.01</f>
        <v>365.79999999999956</v>
      </c>
      <c r="E6" s="8">
        <f>B55+0.01</f>
        <v>1.422000000000026</v>
      </c>
      <c r="F6" s="8">
        <f>+C55+$N$10/10</f>
        <v>0.20000000000000012</v>
      </c>
      <c r="G6" s="8">
        <f>D55+0.01</f>
        <v>366.2999999999991</v>
      </c>
      <c r="H6" s="8">
        <f>E55+0.01</f>
        <v>1.9220000000000264</v>
      </c>
      <c r="I6" s="8">
        <f>+F55+$N$15/10</f>
        <v>0.5000000000000003</v>
      </c>
      <c r="J6" s="8">
        <f>G55+0.01</f>
        <v>366.79999999999865</v>
      </c>
      <c r="K6" s="8">
        <f>H55+0.01</f>
        <v>2.4220000000000175</v>
      </c>
      <c r="L6" s="33"/>
      <c r="M6" s="34">
        <v>365.3</v>
      </c>
      <c r="N6" s="29">
        <v>0.02</v>
      </c>
      <c r="O6" s="3"/>
      <c r="P6" s="28">
        <v>0</v>
      </c>
      <c r="Q6" s="3"/>
      <c r="R6" s="29"/>
      <c r="S6" s="3"/>
      <c r="T6" s="3"/>
      <c r="U6" s="3"/>
    </row>
    <row r="7" spans="1:21" ht="16.5" customHeight="1">
      <c r="A7" s="10">
        <f aca="true" t="shared" si="0" ref="A7:A38">A6+0.01</f>
        <v>365.31</v>
      </c>
      <c r="B7" s="10">
        <f aca="true" t="shared" si="1" ref="B7:B38">+B6+0.01</f>
        <v>0.9320000000000255</v>
      </c>
      <c r="C7" s="10">
        <f aca="true" t="shared" si="2" ref="C7:C16">+C6+$N$6/10</f>
        <v>0.002</v>
      </c>
      <c r="D7" s="10">
        <f aca="true" t="shared" si="3" ref="D7:D38">D6+0.01</f>
        <v>365.80999999999955</v>
      </c>
      <c r="E7" s="10">
        <f aca="true" t="shared" si="4" ref="E7:E38">E6+0.01</f>
        <v>1.432000000000026</v>
      </c>
      <c r="F7" s="10">
        <f aca="true" t="shared" si="5" ref="F7:F16">+F6+$N$11/10</f>
        <v>0.20500000000000013</v>
      </c>
      <c r="G7" s="10">
        <f aca="true" t="shared" si="6" ref="G7:G38">G6+0.01</f>
        <v>366.3099999999991</v>
      </c>
      <c r="H7" s="10">
        <f aca="true" t="shared" si="7" ref="H7:H38">H6+0.01</f>
        <v>1.9320000000000264</v>
      </c>
      <c r="I7" s="10">
        <f aca="true" t="shared" si="8" ref="I7:I16">+I6+$N$16/10</f>
        <v>0.5100000000000003</v>
      </c>
      <c r="J7" s="10">
        <f aca="true" t="shared" si="9" ref="J7:J38">J6+0.01</f>
        <v>366.80999999999864</v>
      </c>
      <c r="K7" s="10">
        <f aca="true" t="shared" si="10" ref="K7:K38">K6+0.01</f>
        <v>2.4320000000000173</v>
      </c>
      <c r="L7" s="10"/>
      <c r="M7" s="34">
        <f aca="true" t="shared" si="11" ref="M7:M17">M6+0.1</f>
        <v>365.40000000000003</v>
      </c>
      <c r="N7" s="29">
        <v>0.03</v>
      </c>
      <c r="O7" s="3"/>
      <c r="P7" s="31">
        <f aca="true" t="shared" si="12" ref="P7:P17">P6+N6</f>
        <v>0.02</v>
      </c>
      <c r="Q7" s="3"/>
      <c r="R7" s="3"/>
      <c r="S7" s="3"/>
      <c r="T7" s="3"/>
      <c r="U7" s="3"/>
    </row>
    <row r="8" spans="1:21" ht="16.5" customHeight="1">
      <c r="A8" s="10">
        <f t="shared" si="0"/>
        <v>365.32</v>
      </c>
      <c r="B8" s="10">
        <f t="shared" si="1"/>
        <v>0.9420000000000255</v>
      </c>
      <c r="C8" s="10">
        <f t="shared" si="2"/>
        <v>0.004</v>
      </c>
      <c r="D8" s="10">
        <f t="shared" si="3"/>
        <v>365.81999999999954</v>
      </c>
      <c r="E8" s="10">
        <f t="shared" si="4"/>
        <v>1.442000000000026</v>
      </c>
      <c r="F8" s="10">
        <f t="shared" si="5"/>
        <v>0.21000000000000013</v>
      </c>
      <c r="G8" s="10">
        <f t="shared" si="6"/>
        <v>366.3199999999991</v>
      </c>
      <c r="H8" s="10">
        <f t="shared" si="7"/>
        <v>1.9420000000000264</v>
      </c>
      <c r="I8" s="10">
        <f t="shared" si="8"/>
        <v>0.5200000000000004</v>
      </c>
      <c r="J8" s="10">
        <f t="shared" si="9"/>
        <v>366.81999999999863</v>
      </c>
      <c r="K8" s="10">
        <f t="shared" si="10"/>
        <v>2.442000000000017</v>
      </c>
      <c r="L8" s="10"/>
      <c r="M8" s="34">
        <f t="shared" si="11"/>
        <v>365.50000000000006</v>
      </c>
      <c r="N8" s="29">
        <v>0.05</v>
      </c>
      <c r="O8" s="3"/>
      <c r="P8" s="31">
        <f t="shared" si="12"/>
        <v>0.05</v>
      </c>
      <c r="Q8" s="3"/>
      <c r="R8" s="3"/>
      <c r="S8" s="3"/>
      <c r="T8" s="3"/>
      <c r="U8" s="3"/>
    </row>
    <row r="9" spans="1:21" ht="16.5" customHeight="1">
      <c r="A9" s="10">
        <f t="shared" si="0"/>
        <v>365.33</v>
      </c>
      <c r="B9" s="10">
        <f t="shared" si="1"/>
        <v>0.9520000000000255</v>
      </c>
      <c r="C9" s="10">
        <f t="shared" si="2"/>
        <v>0.006</v>
      </c>
      <c r="D9" s="10">
        <f t="shared" si="3"/>
        <v>365.82999999999953</v>
      </c>
      <c r="E9" s="10">
        <f t="shared" si="4"/>
        <v>1.452000000000026</v>
      </c>
      <c r="F9" s="10">
        <f t="shared" si="5"/>
        <v>0.21500000000000014</v>
      </c>
      <c r="G9" s="10">
        <f t="shared" si="6"/>
        <v>366.3299999999991</v>
      </c>
      <c r="H9" s="10">
        <f t="shared" si="7"/>
        <v>1.9520000000000264</v>
      </c>
      <c r="I9" s="10">
        <f t="shared" si="8"/>
        <v>0.5300000000000004</v>
      </c>
      <c r="J9" s="10">
        <f t="shared" si="9"/>
        <v>366.8299999999986</v>
      </c>
      <c r="K9" s="10">
        <f t="shared" si="10"/>
        <v>2.452000000000017</v>
      </c>
      <c r="L9" s="10"/>
      <c r="M9" s="34">
        <f t="shared" si="11"/>
        <v>365.6000000000001</v>
      </c>
      <c r="N9" s="29">
        <v>0.05</v>
      </c>
      <c r="O9" s="3"/>
      <c r="P9" s="31">
        <f t="shared" si="12"/>
        <v>0.1</v>
      </c>
      <c r="Q9" s="3"/>
      <c r="R9" s="3"/>
      <c r="S9" s="3"/>
      <c r="T9" s="3"/>
      <c r="U9" s="3"/>
    </row>
    <row r="10" spans="1:21" ht="16.5" customHeight="1">
      <c r="A10" s="10">
        <f t="shared" si="0"/>
        <v>365.34</v>
      </c>
      <c r="B10" s="10">
        <f t="shared" si="1"/>
        <v>0.9620000000000255</v>
      </c>
      <c r="C10" s="10">
        <f t="shared" si="2"/>
        <v>0.008</v>
      </c>
      <c r="D10" s="10">
        <f t="shared" si="3"/>
        <v>365.8399999999995</v>
      </c>
      <c r="E10" s="10">
        <f t="shared" si="4"/>
        <v>1.462000000000026</v>
      </c>
      <c r="F10" s="10">
        <f t="shared" si="5"/>
        <v>0.22000000000000014</v>
      </c>
      <c r="G10" s="10">
        <f t="shared" si="6"/>
        <v>366.33999999999907</v>
      </c>
      <c r="H10" s="10">
        <f t="shared" si="7"/>
        <v>1.9620000000000264</v>
      </c>
      <c r="I10" s="10">
        <f t="shared" si="8"/>
        <v>0.5400000000000004</v>
      </c>
      <c r="J10" s="10">
        <f t="shared" si="9"/>
        <v>366.8399999999986</v>
      </c>
      <c r="K10" s="10">
        <f t="shared" si="10"/>
        <v>2.4620000000000166</v>
      </c>
      <c r="L10" s="10"/>
      <c r="M10" s="34">
        <f t="shared" si="11"/>
        <v>365.7000000000001</v>
      </c>
      <c r="N10" s="29">
        <v>0.05</v>
      </c>
      <c r="O10" s="3"/>
      <c r="P10" s="31">
        <f t="shared" si="12"/>
        <v>0.15000000000000002</v>
      </c>
      <c r="Q10" s="3"/>
      <c r="R10" s="3"/>
      <c r="S10" s="3"/>
      <c r="T10" s="3"/>
      <c r="U10" s="3"/>
    </row>
    <row r="11" spans="1:21" ht="16.5" customHeight="1">
      <c r="A11" s="10">
        <f t="shared" si="0"/>
        <v>365.34999999999997</v>
      </c>
      <c r="B11" s="10">
        <f t="shared" si="1"/>
        <v>0.9720000000000255</v>
      </c>
      <c r="C11" s="10">
        <f t="shared" si="2"/>
        <v>0.01</v>
      </c>
      <c r="D11" s="10">
        <f t="shared" si="3"/>
        <v>365.8499999999995</v>
      </c>
      <c r="E11" s="10">
        <f t="shared" si="4"/>
        <v>1.472000000000026</v>
      </c>
      <c r="F11" s="10">
        <f t="shared" si="5"/>
        <v>0.22500000000000014</v>
      </c>
      <c r="G11" s="10">
        <f t="shared" si="6"/>
        <v>366.34999999999906</v>
      </c>
      <c r="H11" s="10">
        <f t="shared" si="7"/>
        <v>1.9720000000000264</v>
      </c>
      <c r="I11" s="10">
        <f t="shared" si="8"/>
        <v>0.5500000000000004</v>
      </c>
      <c r="J11" s="10">
        <f t="shared" si="9"/>
        <v>366.8499999999986</v>
      </c>
      <c r="K11" s="10">
        <f t="shared" si="10"/>
        <v>2.4720000000000164</v>
      </c>
      <c r="L11" s="10"/>
      <c r="M11" s="34">
        <f t="shared" si="11"/>
        <v>365.8000000000001</v>
      </c>
      <c r="N11" s="29">
        <v>0.05</v>
      </c>
      <c r="O11" s="3"/>
      <c r="P11" s="31">
        <f t="shared" si="12"/>
        <v>0.2</v>
      </c>
      <c r="Q11" s="3"/>
      <c r="R11" s="3"/>
      <c r="S11" s="3"/>
      <c r="T11" s="3"/>
      <c r="U11" s="3"/>
    </row>
    <row r="12" spans="1:21" ht="16.5" customHeight="1">
      <c r="A12" s="10">
        <f t="shared" si="0"/>
        <v>365.35999999999996</v>
      </c>
      <c r="B12" s="10">
        <f t="shared" si="1"/>
        <v>0.9820000000000255</v>
      </c>
      <c r="C12" s="10">
        <f t="shared" si="2"/>
        <v>0.012</v>
      </c>
      <c r="D12" s="10">
        <f t="shared" si="3"/>
        <v>365.8599999999995</v>
      </c>
      <c r="E12" s="10">
        <f t="shared" si="4"/>
        <v>1.482000000000026</v>
      </c>
      <c r="F12" s="10">
        <f t="shared" si="5"/>
        <v>0.23000000000000015</v>
      </c>
      <c r="G12" s="10">
        <f t="shared" si="6"/>
        <v>366.35999999999905</v>
      </c>
      <c r="H12" s="10">
        <f t="shared" si="7"/>
        <v>1.9820000000000264</v>
      </c>
      <c r="I12" s="10">
        <f t="shared" si="8"/>
        <v>0.5600000000000004</v>
      </c>
      <c r="J12" s="10">
        <f t="shared" si="9"/>
        <v>366.8599999999986</v>
      </c>
      <c r="K12" s="10">
        <f t="shared" si="10"/>
        <v>2.482000000000016</v>
      </c>
      <c r="L12" s="10"/>
      <c r="M12" s="34">
        <f t="shared" si="11"/>
        <v>365.90000000000015</v>
      </c>
      <c r="N12" s="29">
        <v>0.05</v>
      </c>
      <c r="O12" s="3"/>
      <c r="P12" s="31">
        <f t="shared" si="12"/>
        <v>0.25</v>
      </c>
      <c r="Q12" s="3"/>
      <c r="R12" s="3"/>
      <c r="S12" s="3"/>
      <c r="T12" s="3"/>
      <c r="U12" s="3"/>
    </row>
    <row r="13" spans="1:21" ht="16.5" customHeight="1">
      <c r="A13" s="10">
        <f t="shared" si="0"/>
        <v>365.36999999999995</v>
      </c>
      <c r="B13" s="10">
        <f t="shared" si="1"/>
        <v>0.9920000000000255</v>
      </c>
      <c r="C13" s="10">
        <f t="shared" si="2"/>
        <v>0.014</v>
      </c>
      <c r="D13" s="10">
        <f t="shared" si="3"/>
        <v>365.8699999999995</v>
      </c>
      <c r="E13" s="10">
        <f t="shared" si="4"/>
        <v>1.492000000000026</v>
      </c>
      <c r="F13" s="10">
        <f t="shared" si="5"/>
        <v>0.23500000000000015</v>
      </c>
      <c r="G13" s="10">
        <f t="shared" si="6"/>
        <v>366.36999999999904</v>
      </c>
      <c r="H13" s="10">
        <f t="shared" si="7"/>
        <v>1.9920000000000264</v>
      </c>
      <c r="I13" s="10">
        <f t="shared" si="8"/>
        <v>0.5700000000000004</v>
      </c>
      <c r="J13" s="10">
        <f t="shared" si="9"/>
        <v>366.8699999999986</v>
      </c>
      <c r="K13" s="10">
        <f t="shared" si="10"/>
        <v>2.492000000000016</v>
      </c>
      <c r="L13" s="10"/>
      <c r="M13" s="34">
        <f t="shared" si="11"/>
        <v>366.00000000000017</v>
      </c>
      <c r="N13" s="29">
        <v>0.05</v>
      </c>
      <c r="O13" s="3"/>
      <c r="P13" s="31">
        <f t="shared" si="12"/>
        <v>0.3</v>
      </c>
      <c r="Q13" s="3"/>
      <c r="R13" s="3"/>
      <c r="S13" s="3"/>
      <c r="T13" s="3"/>
      <c r="U13" s="3"/>
    </row>
    <row r="14" spans="1:21" ht="16.5" customHeight="1">
      <c r="A14" s="10">
        <f t="shared" si="0"/>
        <v>365.37999999999994</v>
      </c>
      <c r="B14" s="10">
        <f t="shared" si="1"/>
        <v>1.0020000000000255</v>
      </c>
      <c r="C14" s="10">
        <f t="shared" si="2"/>
        <v>0.016</v>
      </c>
      <c r="D14" s="10">
        <f t="shared" si="3"/>
        <v>365.8799999999995</v>
      </c>
      <c r="E14" s="10">
        <f t="shared" si="4"/>
        <v>1.502000000000026</v>
      </c>
      <c r="F14" s="10">
        <f t="shared" si="5"/>
        <v>0.24000000000000016</v>
      </c>
      <c r="G14" s="10">
        <f t="shared" si="6"/>
        <v>366.37999999999903</v>
      </c>
      <c r="H14" s="10">
        <f t="shared" si="7"/>
        <v>2.0020000000000264</v>
      </c>
      <c r="I14" s="10">
        <f t="shared" si="8"/>
        <v>0.5800000000000004</v>
      </c>
      <c r="J14" s="10">
        <f t="shared" si="9"/>
        <v>366.8799999999986</v>
      </c>
      <c r="K14" s="10">
        <f t="shared" si="10"/>
        <v>2.5020000000000158</v>
      </c>
      <c r="L14" s="10"/>
      <c r="M14" s="34">
        <f t="shared" si="11"/>
        <v>366.1000000000002</v>
      </c>
      <c r="N14" s="29">
        <v>0.05</v>
      </c>
      <c r="O14" s="3"/>
      <c r="P14" s="31">
        <f t="shared" si="12"/>
        <v>0.35</v>
      </c>
      <c r="Q14" s="3"/>
      <c r="R14" s="3"/>
      <c r="S14" s="3"/>
      <c r="T14" s="3"/>
      <c r="U14" s="3"/>
    </row>
    <row r="15" spans="1:21" ht="16.5" customHeight="1">
      <c r="A15" s="10">
        <f t="shared" si="0"/>
        <v>365.38999999999993</v>
      </c>
      <c r="B15" s="10">
        <f t="shared" si="1"/>
        <v>1.0120000000000255</v>
      </c>
      <c r="C15" s="10">
        <f t="shared" si="2"/>
        <v>0.018000000000000002</v>
      </c>
      <c r="D15" s="10">
        <f t="shared" si="3"/>
        <v>365.8899999999995</v>
      </c>
      <c r="E15" s="10">
        <f t="shared" si="4"/>
        <v>1.512000000000026</v>
      </c>
      <c r="F15" s="10">
        <f t="shared" si="5"/>
        <v>0.24500000000000016</v>
      </c>
      <c r="G15" s="10">
        <f t="shared" si="6"/>
        <v>366.389999999999</v>
      </c>
      <c r="H15" s="10">
        <f t="shared" si="7"/>
        <v>2.012000000000026</v>
      </c>
      <c r="I15" s="10">
        <f t="shared" si="8"/>
        <v>0.5900000000000004</v>
      </c>
      <c r="J15" s="10">
        <f t="shared" si="9"/>
        <v>366.88999999999857</v>
      </c>
      <c r="K15" s="10">
        <f t="shared" si="10"/>
        <v>2.5120000000000156</v>
      </c>
      <c r="L15" s="10"/>
      <c r="M15" s="34">
        <f t="shared" si="11"/>
        <v>366.2000000000002</v>
      </c>
      <c r="N15" s="29">
        <v>0.1</v>
      </c>
      <c r="O15" s="3"/>
      <c r="P15" s="31">
        <f t="shared" si="12"/>
        <v>0.39999999999999997</v>
      </c>
      <c r="Q15" s="3"/>
      <c r="R15" s="3"/>
      <c r="S15" s="3"/>
      <c r="T15" s="3"/>
      <c r="U15" s="3"/>
    </row>
    <row r="16" spans="1:21" ht="16.5" customHeight="1">
      <c r="A16" s="11">
        <f t="shared" si="0"/>
        <v>365.3999999999999</v>
      </c>
      <c r="B16" s="11">
        <f t="shared" si="1"/>
        <v>1.0220000000000256</v>
      </c>
      <c r="C16" s="11">
        <f t="shared" si="2"/>
        <v>0.020000000000000004</v>
      </c>
      <c r="D16" s="11">
        <f t="shared" si="3"/>
        <v>365.89999999999947</v>
      </c>
      <c r="E16" s="11">
        <f t="shared" si="4"/>
        <v>1.522000000000026</v>
      </c>
      <c r="F16" s="11">
        <f t="shared" si="5"/>
        <v>0.25000000000000017</v>
      </c>
      <c r="G16" s="11">
        <f t="shared" si="6"/>
        <v>366.399999999999</v>
      </c>
      <c r="H16" s="11">
        <f t="shared" si="7"/>
        <v>2.022000000000026</v>
      </c>
      <c r="I16" s="11">
        <f t="shared" si="8"/>
        <v>0.6000000000000004</v>
      </c>
      <c r="J16" s="11">
        <f t="shared" si="9"/>
        <v>366.89999999999856</v>
      </c>
      <c r="K16" s="11">
        <f t="shared" si="10"/>
        <v>2.5220000000000153</v>
      </c>
      <c r="L16" s="11"/>
      <c r="M16" s="34">
        <f t="shared" si="11"/>
        <v>366.30000000000024</v>
      </c>
      <c r="N16" s="29">
        <v>0.1</v>
      </c>
      <c r="O16" s="3"/>
      <c r="P16" s="31">
        <f t="shared" si="12"/>
        <v>0.5</v>
      </c>
      <c r="Q16" s="3"/>
      <c r="R16" s="3"/>
      <c r="S16" s="3"/>
      <c r="T16" s="3"/>
      <c r="U16" s="3"/>
    </row>
    <row r="17" spans="1:21" ht="16.5" customHeight="1">
      <c r="A17" s="8">
        <f t="shared" si="0"/>
        <v>365.4099999999999</v>
      </c>
      <c r="B17" s="8">
        <f t="shared" si="1"/>
        <v>1.0320000000000256</v>
      </c>
      <c r="C17" s="8">
        <f aca="true" t="shared" si="13" ref="C17:C26">+C16+$N$7/10</f>
        <v>0.023000000000000003</v>
      </c>
      <c r="D17" s="8">
        <f t="shared" si="3"/>
        <v>365.90999999999946</v>
      </c>
      <c r="E17" s="8">
        <f t="shared" si="4"/>
        <v>1.532000000000026</v>
      </c>
      <c r="F17" s="8">
        <f aca="true" t="shared" si="14" ref="F17:F26">+F16+$N$12/10</f>
        <v>0.25500000000000017</v>
      </c>
      <c r="G17" s="8">
        <f t="shared" si="6"/>
        <v>366.409999999999</v>
      </c>
      <c r="H17" s="8">
        <f t="shared" si="7"/>
        <v>2.032000000000026</v>
      </c>
      <c r="I17" s="8"/>
      <c r="J17" s="8">
        <f t="shared" si="9"/>
        <v>366.90999999999855</v>
      </c>
      <c r="K17" s="8">
        <f t="shared" si="10"/>
        <v>2.532000000000015</v>
      </c>
      <c r="L17" s="8"/>
      <c r="M17" s="34">
        <f t="shared" si="11"/>
        <v>366.40000000000026</v>
      </c>
      <c r="N17" s="29"/>
      <c r="O17" s="3"/>
      <c r="P17" s="31">
        <f t="shared" si="12"/>
        <v>0.6</v>
      </c>
      <c r="Q17" s="3"/>
      <c r="R17" s="3"/>
      <c r="S17" s="3"/>
      <c r="T17" s="3"/>
      <c r="U17" s="3"/>
    </row>
    <row r="18" spans="1:21" ht="16.5" customHeight="1">
      <c r="A18" s="10">
        <f t="shared" si="0"/>
        <v>365.4199999999999</v>
      </c>
      <c r="B18" s="10">
        <f t="shared" si="1"/>
        <v>1.0420000000000256</v>
      </c>
      <c r="C18" s="10">
        <f t="shared" si="13"/>
        <v>0.026000000000000002</v>
      </c>
      <c r="D18" s="10">
        <f t="shared" si="3"/>
        <v>365.91999999999945</v>
      </c>
      <c r="E18" s="10">
        <f t="shared" si="4"/>
        <v>1.542000000000026</v>
      </c>
      <c r="F18" s="10">
        <f t="shared" si="14"/>
        <v>0.2600000000000002</v>
      </c>
      <c r="G18" s="10">
        <f t="shared" si="6"/>
        <v>366.419999999999</v>
      </c>
      <c r="H18" s="10">
        <f t="shared" si="7"/>
        <v>2.0420000000000256</v>
      </c>
      <c r="I18" s="10"/>
      <c r="J18" s="10">
        <f t="shared" si="9"/>
        <v>366.91999999999854</v>
      </c>
      <c r="K18" s="10">
        <f t="shared" si="10"/>
        <v>2.542000000000015</v>
      </c>
      <c r="L18" s="10"/>
      <c r="M18" s="34"/>
      <c r="N18" s="29"/>
      <c r="O18" s="3"/>
      <c r="P18" s="35"/>
      <c r="Q18" s="3"/>
      <c r="R18" s="3"/>
      <c r="S18" s="3"/>
      <c r="T18" s="3"/>
      <c r="U18" s="3"/>
    </row>
    <row r="19" spans="1:21" ht="16.5" customHeight="1">
      <c r="A19" s="10">
        <f t="shared" si="0"/>
        <v>365.4299999999999</v>
      </c>
      <c r="B19" s="10">
        <f t="shared" si="1"/>
        <v>1.0520000000000256</v>
      </c>
      <c r="C19" s="10">
        <f t="shared" si="13"/>
        <v>0.029</v>
      </c>
      <c r="D19" s="10">
        <f t="shared" si="3"/>
        <v>365.92999999999944</v>
      </c>
      <c r="E19" s="10">
        <f t="shared" si="4"/>
        <v>1.552000000000026</v>
      </c>
      <c r="F19" s="10">
        <f t="shared" si="14"/>
        <v>0.2650000000000002</v>
      </c>
      <c r="G19" s="10">
        <f t="shared" si="6"/>
        <v>366.429999999999</v>
      </c>
      <c r="H19" s="10">
        <f t="shared" si="7"/>
        <v>2.0520000000000254</v>
      </c>
      <c r="I19" s="10"/>
      <c r="J19" s="10">
        <f t="shared" si="9"/>
        <v>366.92999999999853</v>
      </c>
      <c r="K19" s="10">
        <f t="shared" si="10"/>
        <v>2.5520000000000147</v>
      </c>
      <c r="L19" s="10"/>
      <c r="M19" s="34"/>
      <c r="N19" s="29"/>
      <c r="O19" s="3"/>
      <c r="P19" s="35"/>
      <c r="Q19" s="3"/>
      <c r="R19" s="3"/>
      <c r="S19" s="3"/>
      <c r="T19" s="3"/>
      <c r="U19" s="3"/>
    </row>
    <row r="20" spans="1:21" ht="16.5" customHeight="1">
      <c r="A20" s="10">
        <f t="shared" si="0"/>
        <v>365.4399999999999</v>
      </c>
      <c r="B20" s="10">
        <f t="shared" si="1"/>
        <v>1.0620000000000256</v>
      </c>
      <c r="C20" s="10">
        <f t="shared" si="13"/>
        <v>0.032</v>
      </c>
      <c r="D20" s="10">
        <f t="shared" si="3"/>
        <v>365.93999999999943</v>
      </c>
      <c r="E20" s="10">
        <f t="shared" si="4"/>
        <v>1.562000000000026</v>
      </c>
      <c r="F20" s="10">
        <f t="shared" si="14"/>
        <v>0.2700000000000002</v>
      </c>
      <c r="G20" s="10">
        <f t="shared" si="6"/>
        <v>366.439999999999</v>
      </c>
      <c r="H20" s="10">
        <f t="shared" si="7"/>
        <v>2.062000000000025</v>
      </c>
      <c r="I20" s="10"/>
      <c r="J20" s="10">
        <f t="shared" si="9"/>
        <v>366.9399999999985</v>
      </c>
      <c r="K20" s="10">
        <f t="shared" si="10"/>
        <v>2.5620000000000145</v>
      </c>
      <c r="L20" s="10"/>
      <c r="M20" s="34"/>
      <c r="N20" s="29"/>
      <c r="O20" s="3"/>
      <c r="P20" s="35"/>
      <c r="Q20" s="3"/>
      <c r="R20" s="3"/>
      <c r="S20" s="3"/>
      <c r="T20" s="3"/>
      <c r="U20" s="3"/>
    </row>
    <row r="21" spans="1:21" ht="16.5" customHeight="1">
      <c r="A21" s="10">
        <f t="shared" si="0"/>
        <v>365.4499999999999</v>
      </c>
      <c r="B21" s="10">
        <f t="shared" si="1"/>
        <v>1.0720000000000256</v>
      </c>
      <c r="C21" s="10">
        <f t="shared" si="13"/>
        <v>0.035</v>
      </c>
      <c r="D21" s="10">
        <f t="shared" si="3"/>
        <v>365.9499999999994</v>
      </c>
      <c r="E21" s="10">
        <f t="shared" si="4"/>
        <v>1.572000000000026</v>
      </c>
      <c r="F21" s="10">
        <f t="shared" si="14"/>
        <v>0.2750000000000002</v>
      </c>
      <c r="G21" s="10">
        <f t="shared" si="6"/>
        <v>366.44999999999897</v>
      </c>
      <c r="H21" s="10">
        <f t="shared" si="7"/>
        <v>2.072000000000025</v>
      </c>
      <c r="I21" s="10"/>
      <c r="J21" s="10">
        <f t="shared" si="9"/>
        <v>366.9499999999985</v>
      </c>
      <c r="K21" s="10">
        <f t="shared" si="10"/>
        <v>2.5720000000000143</v>
      </c>
      <c r="L21" s="10"/>
      <c r="M21" s="34"/>
      <c r="N21" s="29"/>
      <c r="O21" s="3"/>
      <c r="P21" s="35"/>
      <c r="Q21" s="3"/>
      <c r="R21" s="3"/>
      <c r="S21" s="3"/>
      <c r="T21" s="3"/>
      <c r="U21" s="3"/>
    </row>
    <row r="22" spans="1:21" ht="16.5" customHeight="1">
      <c r="A22" s="10">
        <f t="shared" si="0"/>
        <v>365.45999999999987</v>
      </c>
      <c r="B22" s="10">
        <f t="shared" si="1"/>
        <v>1.0820000000000256</v>
      </c>
      <c r="C22" s="10">
        <f t="shared" si="13"/>
        <v>0.038000000000000006</v>
      </c>
      <c r="D22" s="10">
        <f t="shared" si="3"/>
        <v>365.9599999999994</v>
      </c>
      <c r="E22" s="10">
        <f t="shared" si="4"/>
        <v>1.582000000000026</v>
      </c>
      <c r="F22" s="10">
        <f t="shared" si="14"/>
        <v>0.2800000000000002</v>
      </c>
      <c r="G22" s="10">
        <f t="shared" si="6"/>
        <v>366.45999999999896</v>
      </c>
      <c r="H22" s="10">
        <f t="shared" si="7"/>
        <v>2.0820000000000247</v>
      </c>
      <c r="I22" s="10"/>
      <c r="J22" s="10">
        <f t="shared" si="9"/>
        <v>366.9599999999985</v>
      </c>
      <c r="K22" s="10">
        <f t="shared" si="10"/>
        <v>2.582000000000014</v>
      </c>
      <c r="L22" s="10"/>
      <c r="M22" s="34"/>
      <c r="N22" s="29"/>
      <c r="O22" s="3"/>
      <c r="P22" s="35"/>
      <c r="Q22" s="3"/>
      <c r="R22" s="3"/>
      <c r="S22" s="3"/>
      <c r="T22" s="3"/>
      <c r="U22" s="3"/>
    </row>
    <row r="23" spans="1:21" ht="16.5" customHeight="1">
      <c r="A23" s="10">
        <f t="shared" si="0"/>
        <v>365.46999999999986</v>
      </c>
      <c r="B23" s="10">
        <f t="shared" si="1"/>
        <v>1.0920000000000256</v>
      </c>
      <c r="C23" s="10">
        <f t="shared" si="13"/>
        <v>0.04100000000000001</v>
      </c>
      <c r="D23" s="10">
        <f t="shared" si="3"/>
        <v>365.9699999999994</v>
      </c>
      <c r="E23" s="10">
        <f t="shared" si="4"/>
        <v>1.592000000000026</v>
      </c>
      <c r="F23" s="10">
        <f t="shared" si="14"/>
        <v>0.2850000000000002</v>
      </c>
      <c r="G23" s="10">
        <f t="shared" si="6"/>
        <v>366.46999999999895</v>
      </c>
      <c r="H23" s="10">
        <f t="shared" si="7"/>
        <v>2.0920000000000245</v>
      </c>
      <c r="I23" s="10"/>
      <c r="J23" s="10">
        <f t="shared" si="9"/>
        <v>366.9699999999985</v>
      </c>
      <c r="K23" s="10">
        <f t="shared" si="10"/>
        <v>2.592000000000014</v>
      </c>
      <c r="L23" s="10"/>
      <c r="M23" s="34"/>
      <c r="N23" s="29"/>
      <c r="O23" s="3"/>
      <c r="P23" s="35"/>
      <c r="Q23" s="3"/>
      <c r="R23" s="3"/>
      <c r="S23" s="3"/>
      <c r="T23" s="3"/>
      <c r="U23" s="3"/>
    </row>
    <row r="24" spans="1:21" ht="16.5" customHeight="1">
      <c r="A24" s="10">
        <f t="shared" si="0"/>
        <v>365.47999999999985</v>
      </c>
      <c r="B24" s="10">
        <f t="shared" si="1"/>
        <v>1.1020000000000256</v>
      </c>
      <c r="C24" s="10">
        <f t="shared" si="13"/>
        <v>0.04400000000000001</v>
      </c>
      <c r="D24" s="12">
        <f t="shared" si="3"/>
        <v>365.9799999999994</v>
      </c>
      <c r="E24" s="12">
        <f t="shared" si="4"/>
        <v>1.602000000000026</v>
      </c>
      <c r="F24" s="12">
        <f t="shared" si="14"/>
        <v>0.2900000000000002</v>
      </c>
      <c r="G24" s="10">
        <f t="shared" si="6"/>
        <v>366.47999999999894</v>
      </c>
      <c r="H24" s="10">
        <f t="shared" si="7"/>
        <v>2.1020000000000243</v>
      </c>
      <c r="I24" s="10"/>
      <c r="J24" s="12">
        <f t="shared" si="9"/>
        <v>366.9799999999985</v>
      </c>
      <c r="K24" s="12">
        <f t="shared" si="10"/>
        <v>2.6020000000000136</v>
      </c>
      <c r="L24" s="10"/>
      <c r="M24" s="34"/>
      <c r="N24" s="29"/>
      <c r="O24" s="3"/>
      <c r="P24" s="35"/>
      <c r="Q24" s="3"/>
      <c r="R24" s="3"/>
      <c r="S24" s="3"/>
      <c r="T24" s="3"/>
      <c r="U24" s="3"/>
    </row>
    <row r="25" spans="1:21" ht="16.5" customHeight="1">
      <c r="A25" s="10">
        <f t="shared" si="0"/>
        <v>365.48999999999984</v>
      </c>
      <c r="B25" s="10">
        <f t="shared" si="1"/>
        <v>1.1120000000000256</v>
      </c>
      <c r="C25" s="10">
        <f t="shared" si="13"/>
        <v>0.047000000000000014</v>
      </c>
      <c r="D25" s="10">
        <f t="shared" si="3"/>
        <v>365.9899999999994</v>
      </c>
      <c r="E25" s="10">
        <f t="shared" si="4"/>
        <v>1.612000000000026</v>
      </c>
      <c r="F25" s="10">
        <f t="shared" si="14"/>
        <v>0.2950000000000002</v>
      </c>
      <c r="G25" s="10">
        <f t="shared" si="6"/>
        <v>366.48999999999893</v>
      </c>
      <c r="H25" s="10">
        <f t="shared" si="7"/>
        <v>2.112000000000024</v>
      </c>
      <c r="I25" s="10"/>
      <c r="J25" s="10">
        <f t="shared" si="9"/>
        <v>366.9899999999985</v>
      </c>
      <c r="K25" s="10">
        <f t="shared" si="10"/>
        <v>2.6120000000000134</v>
      </c>
      <c r="L25" s="10"/>
      <c r="M25" s="34"/>
      <c r="N25" s="29"/>
      <c r="O25" s="3"/>
      <c r="P25" s="35"/>
      <c r="Q25" s="3"/>
      <c r="R25" s="3"/>
      <c r="S25" s="3"/>
      <c r="T25" s="3"/>
      <c r="U25" s="3"/>
    </row>
    <row r="26" spans="1:21" ht="16.5" customHeight="1">
      <c r="A26" s="11">
        <f t="shared" si="0"/>
        <v>365.49999999999983</v>
      </c>
      <c r="B26" s="11">
        <f t="shared" si="1"/>
        <v>1.1220000000000256</v>
      </c>
      <c r="C26" s="11">
        <f t="shared" si="13"/>
        <v>0.05000000000000002</v>
      </c>
      <c r="D26" s="11">
        <f t="shared" si="3"/>
        <v>365.9999999999994</v>
      </c>
      <c r="E26" s="11">
        <f t="shared" si="4"/>
        <v>1.622000000000026</v>
      </c>
      <c r="F26" s="11">
        <f t="shared" si="14"/>
        <v>0.3000000000000002</v>
      </c>
      <c r="G26" s="11">
        <f t="shared" si="6"/>
        <v>366.4999999999989</v>
      </c>
      <c r="H26" s="11">
        <f t="shared" si="7"/>
        <v>2.122000000000024</v>
      </c>
      <c r="I26" s="11"/>
      <c r="J26" s="11">
        <f t="shared" si="9"/>
        <v>366.99999999999847</v>
      </c>
      <c r="K26" s="11">
        <f t="shared" si="10"/>
        <v>2.622000000000013</v>
      </c>
      <c r="L26" s="11"/>
      <c r="M26" s="34"/>
      <c r="N26" s="29"/>
      <c r="O26" s="3"/>
      <c r="P26" s="35"/>
      <c r="Q26" s="3"/>
      <c r="R26" s="3"/>
      <c r="S26" s="3"/>
      <c r="T26" s="3"/>
      <c r="U26" s="3"/>
    </row>
    <row r="27" spans="1:21" ht="16.5" customHeight="1">
      <c r="A27" s="8">
        <f t="shared" si="0"/>
        <v>365.5099999999998</v>
      </c>
      <c r="B27" s="8">
        <f t="shared" si="1"/>
        <v>1.1320000000000257</v>
      </c>
      <c r="C27" s="8">
        <f aca="true" t="shared" si="15" ref="C27:C36">+C26+$N$8/10</f>
        <v>0.055000000000000014</v>
      </c>
      <c r="D27" s="8">
        <f t="shared" si="3"/>
        <v>366.00999999999937</v>
      </c>
      <c r="E27" s="8">
        <f t="shared" si="4"/>
        <v>1.632000000000026</v>
      </c>
      <c r="F27" s="8">
        <f aca="true" t="shared" si="16" ref="F27:F36">+F26+$N$13/10</f>
        <v>0.3050000000000002</v>
      </c>
      <c r="G27" s="8">
        <f t="shared" si="6"/>
        <v>366.5099999999989</v>
      </c>
      <c r="H27" s="8">
        <f t="shared" si="7"/>
        <v>2.1320000000000237</v>
      </c>
      <c r="I27" s="8"/>
      <c r="J27" s="8">
        <f t="shared" si="9"/>
        <v>367.00999999999846</v>
      </c>
      <c r="K27" s="8">
        <f t="shared" si="10"/>
        <v>2.632000000000013</v>
      </c>
      <c r="L27" s="8"/>
      <c r="M27" s="34"/>
      <c r="N27" s="29"/>
      <c r="O27" s="3"/>
      <c r="P27" s="35"/>
      <c r="Q27" s="3"/>
      <c r="R27" s="3"/>
      <c r="S27" s="3"/>
      <c r="T27" s="3"/>
      <c r="U27" s="3"/>
    </row>
    <row r="28" spans="1:21" ht="16.5" customHeight="1">
      <c r="A28" s="10">
        <f t="shared" si="0"/>
        <v>365.5199999999998</v>
      </c>
      <c r="B28" s="10">
        <f t="shared" si="1"/>
        <v>1.1420000000000257</v>
      </c>
      <c r="C28" s="10">
        <f t="shared" si="15"/>
        <v>0.06000000000000001</v>
      </c>
      <c r="D28" s="10">
        <f t="shared" si="3"/>
        <v>366.01999999999936</v>
      </c>
      <c r="E28" s="10">
        <f t="shared" si="4"/>
        <v>1.642000000000026</v>
      </c>
      <c r="F28" s="10">
        <f t="shared" si="16"/>
        <v>0.3100000000000002</v>
      </c>
      <c r="G28" s="10">
        <f t="shared" si="6"/>
        <v>366.5199999999989</v>
      </c>
      <c r="H28" s="10">
        <f t="shared" si="7"/>
        <v>2.1420000000000234</v>
      </c>
      <c r="I28" s="10"/>
      <c r="J28" s="10">
        <f t="shared" si="9"/>
        <v>367.01999999999845</v>
      </c>
      <c r="K28" s="10">
        <f t="shared" si="10"/>
        <v>2.642000000000013</v>
      </c>
      <c r="L28" s="10"/>
      <c r="M28" s="34"/>
      <c r="N28" s="29"/>
      <c r="O28" s="3"/>
      <c r="P28" s="35"/>
      <c r="Q28" s="3"/>
      <c r="R28" s="3"/>
      <c r="S28" s="3"/>
      <c r="T28" s="3"/>
      <c r="U28" s="3"/>
    </row>
    <row r="29" spans="1:21" ht="16.5" customHeight="1">
      <c r="A29" s="10">
        <f t="shared" si="0"/>
        <v>365.5299999999998</v>
      </c>
      <c r="B29" s="10">
        <f t="shared" si="1"/>
        <v>1.1520000000000257</v>
      </c>
      <c r="C29" s="10">
        <f t="shared" si="15"/>
        <v>0.06500000000000002</v>
      </c>
      <c r="D29" s="10">
        <f t="shared" si="3"/>
        <v>366.02999999999935</v>
      </c>
      <c r="E29" s="10">
        <f t="shared" si="4"/>
        <v>1.6520000000000261</v>
      </c>
      <c r="F29" s="10">
        <f t="shared" si="16"/>
        <v>0.3150000000000002</v>
      </c>
      <c r="G29" s="10">
        <f t="shared" si="6"/>
        <v>366.5299999999989</v>
      </c>
      <c r="H29" s="10">
        <f t="shared" si="7"/>
        <v>2.1520000000000232</v>
      </c>
      <c r="I29" s="10"/>
      <c r="J29" s="10">
        <f t="shared" si="9"/>
        <v>367.02999999999844</v>
      </c>
      <c r="K29" s="10">
        <f t="shared" si="10"/>
        <v>2.6520000000000126</v>
      </c>
      <c r="L29" s="10"/>
      <c r="M29" s="34"/>
      <c r="N29" s="29"/>
      <c r="O29" s="3"/>
      <c r="P29" s="35"/>
      <c r="Q29" s="3"/>
      <c r="R29" s="3"/>
      <c r="S29" s="3"/>
      <c r="T29" s="3"/>
      <c r="U29" s="3"/>
    </row>
    <row r="30" spans="1:21" ht="16.5" customHeight="1">
      <c r="A30" s="10">
        <f t="shared" si="0"/>
        <v>365.5399999999998</v>
      </c>
      <c r="B30" s="10">
        <f t="shared" si="1"/>
        <v>1.1620000000000257</v>
      </c>
      <c r="C30" s="10">
        <f t="shared" si="15"/>
        <v>0.07000000000000002</v>
      </c>
      <c r="D30" s="10">
        <f t="shared" si="3"/>
        <v>366.03999999999934</v>
      </c>
      <c r="E30" s="10">
        <f t="shared" si="4"/>
        <v>1.6620000000000261</v>
      </c>
      <c r="F30" s="10">
        <f t="shared" si="16"/>
        <v>0.32000000000000023</v>
      </c>
      <c r="G30" s="10">
        <f t="shared" si="6"/>
        <v>366.5399999999989</v>
      </c>
      <c r="H30" s="10">
        <f t="shared" si="7"/>
        <v>2.162000000000023</v>
      </c>
      <c r="I30" s="10"/>
      <c r="J30" s="10">
        <f t="shared" si="9"/>
        <v>367.03999999999843</v>
      </c>
      <c r="K30" s="10">
        <f t="shared" si="10"/>
        <v>2.6620000000000124</v>
      </c>
      <c r="L30" s="10"/>
      <c r="M30" s="34"/>
      <c r="N30" s="29"/>
      <c r="O30" s="3"/>
      <c r="P30" s="35"/>
      <c r="Q30" s="3"/>
      <c r="R30" s="3"/>
      <c r="S30" s="3"/>
      <c r="T30" s="3"/>
      <c r="U30" s="3"/>
    </row>
    <row r="31" spans="1:21" ht="16.5" customHeight="1">
      <c r="A31" s="10">
        <f t="shared" si="0"/>
        <v>365.5499999999998</v>
      </c>
      <c r="B31" s="10">
        <f t="shared" si="1"/>
        <v>1.1720000000000257</v>
      </c>
      <c r="C31" s="10">
        <f t="shared" si="15"/>
        <v>0.07500000000000002</v>
      </c>
      <c r="D31" s="10">
        <f t="shared" si="3"/>
        <v>366.04999999999933</v>
      </c>
      <c r="E31" s="10">
        <f t="shared" si="4"/>
        <v>1.6720000000000261</v>
      </c>
      <c r="F31" s="10">
        <f t="shared" si="16"/>
        <v>0.32500000000000023</v>
      </c>
      <c r="G31" s="10">
        <f t="shared" si="6"/>
        <v>366.5499999999989</v>
      </c>
      <c r="H31" s="10">
        <f t="shared" si="7"/>
        <v>2.172000000000023</v>
      </c>
      <c r="I31" s="10"/>
      <c r="J31" s="10">
        <f t="shared" si="9"/>
        <v>367.0499999999984</v>
      </c>
      <c r="K31" s="10">
        <f t="shared" si="10"/>
        <v>2.672000000000012</v>
      </c>
      <c r="L31" s="10"/>
      <c r="M31" s="34"/>
      <c r="N31" s="29"/>
      <c r="O31" s="3"/>
      <c r="P31" s="35"/>
      <c r="Q31" s="3"/>
      <c r="R31" s="3"/>
      <c r="S31" s="3"/>
      <c r="T31" s="3"/>
      <c r="U31" s="3"/>
    </row>
    <row r="32" spans="1:21" ht="16.5" customHeight="1">
      <c r="A32" s="10">
        <f t="shared" si="0"/>
        <v>365.5599999999998</v>
      </c>
      <c r="B32" s="10">
        <f t="shared" si="1"/>
        <v>1.1820000000000257</v>
      </c>
      <c r="C32" s="10">
        <f t="shared" si="15"/>
        <v>0.08000000000000003</v>
      </c>
      <c r="D32" s="10">
        <f t="shared" si="3"/>
        <v>366.0599999999993</v>
      </c>
      <c r="E32" s="10">
        <f t="shared" si="4"/>
        <v>1.6820000000000261</v>
      </c>
      <c r="F32" s="10">
        <f t="shared" si="16"/>
        <v>0.33000000000000024</v>
      </c>
      <c r="G32" s="10">
        <f t="shared" si="6"/>
        <v>366.55999999999887</v>
      </c>
      <c r="H32" s="10">
        <f t="shared" si="7"/>
        <v>2.1820000000000226</v>
      </c>
      <c r="I32" s="10"/>
      <c r="J32" s="10">
        <f t="shared" si="9"/>
        <v>367.0599999999984</v>
      </c>
      <c r="K32" s="10">
        <f t="shared" si="10"/>
        <v>2.682000000000012</v>
      </c>
      <c r="L32" s="10"/>
      <c r="M32" s="34"/>
      <c r="N32" s="29"/>
      <c r="O32" s="3"/>
      <c r="P32" s="35"/>
      <c r="Q32" s="3"/>
      <c r="R32" s="3"/>
      <c r="S32" s="3"/>
      <c r="T32" s="3"/>
      <c r="U32" s="3"/>
    </row>
    <row r="33" spans="1:21" ht="16.5" customHeight="1">
      <c r="A33" s="10">
        <f t="shared" si="0"/>
        <v>365.56999999999977</v>
      </c>
      <c r="B33" s="10">
        <f t="shared" si="1"/>
        <v>1.1920000000000257</v>
      </c>
      <c r="C33" s="10">
        <f t="shared" si="15"/>
        <v>0.08500000000000003</v>
      </c>
      <c r="D33" s="10">
        <f t="shared" si="3"/>
        <v>366.0699999999993</v>
      </c>
      <c r="E33" s="10">
        <f t="shared" si="4"/>
        <v>1.6920000000000261</v>
      </c>
      <c r="F33" s="10">
        <f t="shared" si="16"/>
        <v>0.33500000000000024</v>
      </c>
      <c r="G33" s="10">
        <f t="shared" si="6"/>
        <v>366.56999999999886</v>
      </c>
      <c r="H33" s="10">
        <f t="shared" si="7"/>
        <v>2.1920000000000224</v>
      </c>
      <c r="I33" s="10"/>
      <c r="J33" s="10">
        <f t="shared" si="9"/>
        <v>367.0699999999984</v>
      </c>
      <c r="K33" s="10">
        <f t="shared" si="10"/>
        <v>2.6920000000000117</v>
      </c>
      <c r="L33" s="10"/>
      <c r="M33" s="34"/>
      <c r="N33" s="29"/>
      <c r="O33" s="3"/>
      <c r="P33" s="35"/>
      <c r="Q33" s="3"/>
      <c r="R33" s="3"/>
      <c r="S33" s="3"/>
      <c r="T33" s="3"/>
      <c r="U33" s="3"/>
    </row>
    <row r="34" spans="1:21" ht="16.5" customHeight="1">
      <c r="A34" s="10">
        <f t="shared" si="0"/>
        <v>365.57999999999976</v>
      </c>
      <c r="B34" s="10">
        <f t="shared" si="1"/>
        <v>1.2020000000000257</v>
      </c>
      <c r="C34" s="10">
        <f t="shared" si="15"/>
        <v>0.09000000000000004</v>
      </c>
      <c r="D34" s="10">
        <f t="shared" si="3"/>
        <v>366.0799999999993</v>
      </c>
      <c r="E34" s="10">
        <f t="shared" si="4"/>
        <v>1.7020000000000262</v>
      </c>
      <c r="F34" s="10">
        <f t="shared" si="16"/>
        <v>0.34000000000000025</v>
      </c>
      <c r="G34" s="10">
        <f t="shared" si="6"/>
        <v>366.57999999999885</v>
      </c>
      <c r="H34" s="10">
        <f t="shared" si="7"/>
        <v>2.202000000000022</v>
      </c>
      <c r="I34" s="10"/>
      <c r="J34" s="10">
        <f t="shared" si="9"/>
        <v>367.0799999999984</v>
      </c>
      <c r="K34" s="10">
        <f t="shared" si="10"/>
        <v>2.7020000000000115</v>
      </c>
      <c r="L34" s="10"/>
      <c r="M34" s="34"/>
      <c r="N34" s="29"/>
      <c r="O34" s="3"/>
      <c r="P34" s="35"/>
      <c r="Q34" s="3"/>
      <c r="R34" s="3"/>
      <c r="S34" s="3"/>
      <c r="T34" s="3"/>
      <c r="U34" s="3"/>
    </row>
    <row r="35" spans="1:21" ht="16.5" customHeight="1">
      <c r="A35" s="10">
        <f t="shared" si="0"/>
        <v>365.58999999999975</v>
      </c>
      <c r="B35" s="10">
        <f t="shared" si="1"/>
        <v>1.2120000000000257</v>
      </c>
      <c r="C35" s="10">
        <f t="shared" si="15"/>
        <v>0.09500000000000004</v>
      </c>
      <c r="D35" s="10">
        <f t="shared" si="3"/>
        <v>366.0899999999993</v>
      </c>
      <c r="E35" s="10">
        <f t="shared" si="4"/>
        <v>1.7120000000000262</v>
      </c>
      <c r="F35" s="10">
        <f t="shared" si="16"/>
        <v>0.34500000000000025</v>
      </c>
      <c r="G35" s="10">
        <f t="shared" si="6"/>
        <v>366.58999999999884</v>
      </c>
      <c r="H35" s="10">
        <f t="shared" si="7"/>
        <v>2.212000000000022</v>
      </c>
      <c r="I35" s="10"/>
      <c r="J35" s="10">
        <f t="shared" si="9"/>
        <v>367.0899999999984</v>
      </c>
      <c r="K35" s="10">
        <f t="shared" si="10"/>
        <v>2.7120000000000113</v>
      </c>
      <c r="L35" s="10"/>
      <c r="M35" s="34"/>
      <c r="N35" s="29"/>
      <c r="O35" s="3"/>
      <c r="P35" s="35"/>
      <c r="Q35" s="3"/>
      <c r="R35" s="3"/>
      <c r="S35" s="3"/>
      <c r="T35" s="3"/>
      <c r="U35" s="3"/>
    </row>
    <row r="36" spans="1:21" ht="16.5" customHeight="1">
      <c r="A36" s="11">
        <f t="shared" si="0"/>
        <v>365.59999999999974</v>
      </c>
      <c r="B36" s="11">
        <f t="shared" si="1"/>
        <v>1.2220000000000257</v>
      </c>
      <c r="C36" s="11">
        <f t="shared" si="15"/>
        <v>0.10000000000000005</v>
      </c>
      <c r="D36" s="11">
        <f t="shared" si="3"/>
        <v>366.0999999999993</v>
      </c>
      <c r="E36" s="11">
        <f t="shared" si="4"/>
        <v>1.7220000000000262</v>
      </c>
      <c r="F36" s="11">
        <f t="shared" si="16"/>
        <v>0.35000000000000026</v>
      </c>
      <c r="G36" s="11">
        <f t="shared" si="6"/>
        <v>366.59999999999883</v>
      </c>
      <c r="H36" s="11">
        <f t="shared" si="7"/>
        <v>2.2220000000000217</v>
      </c>
      <c r="I36" s="11"/>
      <c r="J36" s="11">
        <f t="shared" si="9"/>
        <v>367.0999999999984</v>
      </c>
      <c r="K36" s="11">
        <f t="shared" si="10"/>
        <v>2.722000000000011</v>
      </c>
      <c r="L36" s="11"/>
      <c r="M36" s="34"/>
      <c r="N36" s="29"/>
      <c r="O36" s="3"/>
      <c r="P36" s="35"/>
      <c r="Q36" s="3"/>
      <c r="R36" s="3"/>
      <c r="S36" s="3"/>
      <c r="T36" s="3"/>
      <c r="U36" s="3"/>
    </row>
    <row r="37" spans="1:21" ht="16.5" customHeight="1">
      <c r="A37" s="8">
        <f t="shared" si="0"/>
        <v>365.60999999999973</v>
      </c>
      <c r="B37" s="8">
        <f t="shared" si="1"/>
        <v>1.2320000000000257</v>
      </c>
      <c r="C37" s="8">
        <f aca="true" t="shared" si="17" ref="C37:C46">+C36+$N$9/10</f>
        <v>0.10500000000000005</v>
      </c>
      <c r="D37" s="8">
        <f t="shared" si="3"/>
        <v>366.1099999999993</v>
      </c>
      <c r="E37" s="8">
        <f t="shared" si="4"/>
        <v>1.7320000000000262</v>
      </c>
      <c r="F37" s="8">
        <f aca="true" t="shared" si="18" ref="F37:F46">+F36+$N$14/10</f>
        <v>0.35500000000000026</v>
      </c>
      <c r="G37" s="8">
        <f t="shared" si="6"/>
        <v>366.6099999999988</v>
      </c>
      <c r="H37" s="8">
        <f t="shared" si="7"/>
        <v>2.2320000000000215</v>
      </c>
      <c r="I37" s="8"/>
      <c r="J37" s="8">
        <f t="shared" si="9"/>
        <v>367.10999999999837</v>
      </c>
      <c r="K37" s="8">
        <f t="shared" si="10"/>
        <v>2.732000000000011</v>
      </c>
      <c r="L37" s="8"/>
      <c r="M37" s="34"/>
      <c r="N37" s="29"/>
      <c r="O37" s="3"/>
      <c r="P37" s="35"/>
      <c r="Q37" s="3"/>
      <c r="R37" s="3"/>
      <c r="S37" s="3"/>
      <c r="T37" s="3"/>
      <c r="U37" s="3"/>
    </row>
    <row r="38" spans="1:21" ht="16.5" customHeight="1">
      <c r="A38" s="10">
        <f t="shared" si="0"/>
        <v>365.6199999999997</v>
      </c>
      <c r="B38" s="10">
        <f t="shared" si="1"/>
        <v>1.2420000000000258</v>
      </c>
      <c r="C38" s="10">
        <f t="shared" si="17"/>
        <v>0.11000000000000006</v>
      </c>
      <c r="D38" s="10">
        <f t="shared" si="3"/>
        <v>366.11999999999927</v>
      </c>
      <c r="E38" s="10">
        <f t="shared" si="4"/>
        <v>1.7420000000000262</v>
      </c>
      <c r="F38" s="10">
        <f t="shared" si="18"/>
        <v>0.36000000000000026</v>
      </c>
      <c r="G38" s="10">
        <f t="shared" si="6"/>
        <v>366.6199999999988</v>
      </c>
      <c r="H38" s="10">
        <f t="shared" si="7"/>
        <v>2.2420000000000213</v>
      </c>
      <c r="I38" s="10"/>
      <c r="J38" s="10">
        <f t="shared" si="9"/>
        <v>367.11999999999836</v>
      </c>
      <c r="K38" s="10">
        <f t="shared" si="10"/>
        <v>2.7420000000000107</v>
      </c>
      <c r="L38" s="10"/>
      <c r="M38" s="34"/>
      <c r="N38" s="29"/>
      <c r="O38" s="3"/>
      <c r="P38" s="35"/>
      <c r="Q38" s="3"/>
      <c r="R38" s="3"/>
      <c r="S38" s="3"/>
      <c r="T38" s="3"/>
      <c r="U38" s="3"/>
    </row>
    <row r="39" spans="1:21" ht="16.5" customHeight="1">
      <c r="A39" s="10">
        <f aca="true" t="shared" si="19" ref="A39:A55">A38+0.01</f>
        <v>365.6299999999997</v>
      </c>
      <c r="B39" s="10">
        <f aca="true" t="shared" si="20" ref="B39:B55">+B38+0.01</f>
        <v>1.2520000000000258</v>
      </c>
      <c r="C39" s="10">
        <f t="shared" si="17"/>
        <v>0.11500000000000006</v>
      </c>
      <c r="D39" s="10">
        <f aca="true" t="shared" si="21" ref="D39:D55">D38+0.01</f>
        <v>366.12999999999926</v>
      </c>
      <c r="E39" s="10">
        <f aca="true" t="shared" si="22" ref="E39:E55">E38+0.01</f>
        <v>1.7520000000000262</v>
      </c>
      <c r="F39" s="10">
        <f t="shared" si="18"/>
        <v>0.36500000000000027</v>
      </c>
      <c r="G39" s="10">
        <f aca="true" t="shared" si="23" ref="G39:G55">G38+0.01</f>
        <v>366.6299999999988</v>
      </c>
      <c r="H39" s="10">
        <f aca="true" t="shared" si="24" ref="H39:H55">H38+0.01</f>
        <v>2.252000000000021</v>
      </c>
      <c r="I39" s="10"/>
      <c r="J39" s="10">
        <f aca="true" t="shared" si="25" ref="J39:J55">J38+0.01</f>
        <v>367.12999999999835</v>
      </c>
      <c r="K39" s="10">
        <f aca="true" t="shared" si="26" ref="K39:K55">K38+0.01</f>
        <v>2.7520000000000104</v>
      </c>
      <c r="L39" s="10"/>
      <c r="M39" s="34"/>
      <c r="N39" s="29"/>
      <c r="O39" s="3"/>
      <c r="P39" s="35"/>
      <c r="Q39" s="3"/>
      <c r="R39" s="3"/>
      <c r="S39" s="3"/>
      <c r="T39" s="3"/>
      <c r="U39" s="3"/>
    </row>
    <row r="40" spans="1:21" ht="16.5" customHeight="1">
      <c r="A40" s="10">
        <f t="shared" si="19"/>
        <v>365.6399999999997</v>
      </c>
      <c r="B40" s="10">
        <f t="shared" si="20"/>
        <v>1.2620000000000258</v>
      </c>
      <c r="C40" s="10">
        <f t="shared" si="17"/>
        <v>0.12000000000000006</v>
      </c>
      <c r="D40" s="10">
        <f t="shared" si="21"/>
        <v>366.13999999999925</v>
      </c>
      <c r="E40" s="10">
        <f t="shared" si="22"/>
        <v>1.7620000000000262</v>
      </c>
      <c r="F40" s="10">
        <f t="shared" si="18"/>
        <v>0.3700000000000003</v>
      </c>
      <c r="G40" s="10">
        <f t="shared" si="23"/>
        <v>366.6399999999988</v>
      </c>
      <c r="H40" s="10">
        <f t="shared" si="24"/>
        <v>2.262000000000021</v>
      </c>
      <c r="I40" s="10"/>
      <c r="J40" s="10">
        <f t="shared" si="25"/>
        <v>367.13999999999834</v>
      </c>
      <c r="K40" s="10">
        <f t="shared" si="26"/>
        <v>2.7620000000000102</v>
      </c>
      <c r="L40" s="10"/>
      <c r="M40" s="34"/>
      <c r="N40" s="29"/>
      <c r="O40" s="3"/>
      <c r="P40" s="35"/>
      <c r="Q40" s="3"/>
      <c r="R40" s="3"/>
      <c r="S40" s="3"/>
      <c r="T40" s="3"/>
      <c r="U40" s="3"/>
    </row>
    <row r="41" spans="1:21" ht="16.5" customHeight="1">
      <c r="A41" s="10">
        <f t="shared" si="19"/>
        <v>365.6499999999997</v>
      </c>
      <c r="B41" s="10">
        <f t="shared" si="20"/>
        <v>1.2720000000000258</v>
      </c>
      <c r="C41" s="10">
        <f t="shared" si="17"/>
        <v>0.12500000000000006</v>
      </c>
      <c r="D41" s="10">
        <f t="shared" si="21"/>
        <v>366.14999999999924</v>
      </c>
      <c r="E41" s="10">
        <f t="shared" si="22"/>
        <v>1.7720000000000262</v>
      </c>
      <c r="F41" s="10">
        <f t="shared" si="18"/>
        <v>0.3750000000000003</v>
      </c>
      <c r="G41" s="10">
        <f t="shared" si="23"/>
        <v>366.6499999999988</v>
      </c>
      <c r="H41" s="10">
        <f t="shared" si="24"/>
        <v>2.2720000000000207</v>
      </c>
      <c r="I41" s="10"/>
      <c r="J41" s="10">
        <f t="shared" si="25"/>
        <v>367.14999999999833</v>
      </c>
      <c r="K41" s="10">
        <f t="shared" si="26"/>
        <v>2.77200000000001</v>
      </c>
      <c r="L41" s="10"/>
      <c r="M41" s="34"/>
      <c r="N41" s="29"/>
      <c r="O41" s="3"/>
      <c r="P41" s="35"/>
      <c r="Q41" s="3"/>
      <c r="R41" s="3"/>
      <c r="S41" s="3"/>
      <c r="T41" s="3"/>
      <c r="U41" s="3"/>
    </row>
    <row r="42" spans="1:21" ht="16.5" customHeight="1">
      <c r="A42" s="10">
        <f t="shared" si="19"/>
        <v>365.6599999999997</v>
      </c>
      <c r="B42" s="10">
        <f t="shared" si="20"/>
        <v>1.2820000000000258</v>
      </c>
      <c r="C42" s="10">
        <f t="shared" si="17"/>
        <v>0.13000000000000006</v>
      </c>
      <c r="D42" s="10">
        <f t="shared" si="21"/>
        <v>366.15999999999923</v>
      </c>
      <c r="E42" s="10">
        <f t="shared" si="22"/>
        <v>1.7820000000000262</v>
      </c>
      <c r="F42" s="10">
        <f t="shared" si="18"/>
        <v>0.3800000000000003</v>
      </c>
      <c r="G42" s="10">
        <f t="shared" si="23"/>
        <v>366.6599999999988</v>
      </c>
      <c r="H42" s="10">
        <f t="shared" si="24"/>
        <v>2.2820000000000205</v>
      </c>
      <c r="I42" s="10"/>
      <c r="J42" s="10">
        <f t="shared" si="25"/>
        <v>367.1599999999983</v>
      </c>
      <c r="K42" s="10">
        <f t="shared" si="26"/>
        <v>2.78200000000001</v>
      </c>
      <c r="L42" s="10"/>
      <c r="M42" s="34"/>
      <c r="N42" s="29"/>
      <c r="O42" s="3"/>
      <c r="P42" s="35"/>
      <c r="Q42" s="3"/>
      <c r="R42" s="3"/>
      <c r="S42" s="3"/>
      <c r="T42" s="3"/>
      <c r="U42" s="3"/>
    </row>
    <row r="43" spans="1:21" ht="16.5" customHeight="1">
      <c r="A43" s="10">
        <f t="shared" si="19"/>
        <v>365.6699999999997</v>
      </c>
      <c r="B43" s="10">
        <f t="shared" si="20"/>
        <v>1.2920000000000258</v>
      </c>
      <c r="C43" s="10">
        <f t="shared" si="17"/>
        <v>0.13500000000000006</v>
      </c>
      <c r="D43" s="10">
        <f t="shared" si="21"/>
        <v>366.1699999999992</v>
      </c>
      <c r="E43" s="10">
        <f t="shared" si="22"/>
        <v>1.7920000000000262</v>
      </c>
      <c r="F43" s="10">
        <f t="shared" si="18"/>
        <v>0.3850000000000003</v>
      </c>
      <c r="G43" s="10">
        <f t="shared" si="23"/>
        <v>366.66999999999877</v>
      </c>
      <c r="H43" s="10">
        <f t="shared" si="24"/>
        <v>2.2920000000000202</v>
      </c>
      <c r="I43" s="10"/>
      <c r="J43" s="10">
        <f t="shared" si="25"/>
        <v>367.1699999999983</v>
      </c>
      <c r="K43" s="10">
        <f t="shared" si="26"/>
        <v>2.7920000000000096</v>
      </c>
      <c r="L43" s="10"/>
      <c r="M43" s="34"/>
      <c r="N43" s="29"/>
      <c r="O43" s="3"/>
      <c r="P43" s="35"/>
      <c r="Q43" s="3"/>
      <c r="R43" s="3"/>
      <c r="S43" s="3"/>
      <c r="T43" s="3"/>
      <c r="U43" s="3"/>
    </row>
    <row r="44" spans="1:21" ht="16.5" customHeight="1">
      <c r="A44" s="10">
        <f t="shared" si="19"/>
        <v>365.67999999999967</v>
      </c>
      <c r="B44" s="10">
        <f t="shared" si="20"/>
        <v>1.3020000000000258</v>
      </c>
      <c r="C44" s="10">
        <f t="shared" si="17"/>
        <v>0.14000000000000007</v>
      </c>
      <c r="D44" s="10">
        <f t="shared" si="21"/>
        <v>366.1799999999992</v>
      </c>
      <c r="E44" s="10">
        <f t="shared" si="22"/>
        <v>1.8020000000000262</v>
      </c>
      <c r="F44" s="10">
        <f t="shared" si="18"/>
        <v>0.3900000000000003</v>
      </c>
      <c r="G44" s="10">
        <f t="shared" si="23"/>
        <v>366.67999999999876</v>
      </c>
      <c r="H44" s="10">
        <f t="shared" si="24"/>
        <v>2.30200000000002</v>
      </c>
      <c r="I44" s="10"/>
      <c r="J44" s="10">
        <f t="shared" si="25"/>
        <v>367.1799999999983</v>
      </c>
      <c r="K44" s="10">
        <f t="shared" si="26"/>
        <v>2.8020000000000094</v>
      </c>
      <c r="L44" s="10"/>
      <c r="M44" s="34"/>
      <c r="N44" s="3"/>
      <c r="O44" s="3"/>
      <c r="P44" s="35"/>
      <c r="Q44" s="3"/>
      <c r="R44" s="3"/>
      <c r="S44" s="3"/>
      <c r="T44" s="3"/>
      <c r="U44" s="3"/>
    </row>
    <row r="45" spans="1:21" ht="16.5" customHeight="1">
      <c r="A45" s="10">
        <f t="shared" si="19"/>
        <v>365.68999999999966</v>
      </c>
      <c r="B45" s="10">
        <f t="shared" si="20"/>
        <v>1.3120000000000258</v>
      </c>
      <c r="C45" s="10">
        <f t="shared" si="17"/>
        <v>0.14500000000000007</v>
      </c>
      <c r="D45" s="10">
        <f t="shared" si="21"/>
        <v>366.1899999999992</v>
      </c>
      <c r="E45" s="10">
        <f t="shared" si="22"/>
        <v>1.8120000000000263</v>
      </c>
      <c r="F45" s="10">
        <f t="shared" si="18"/>
        <v>0.3950000000000003</v>
      </c>
      <c r="G45" s="10">
        <f t="shared" si="23"/>
        <v>366.68999999999875</v>
      </c>
      <c r="H45" s="10">
        <f t="shared" si="24"/>
        <v>2.31200000000002</v>
      </c>
      <c r="I45" s="10"/>
      <c r="J45" s="10">
        <f t="shared" si="25"/>
        <v>367.1899999999983</v>
      </c>
      <c r="K45" s="10">
        <f t="shared" si="26"/>
        <v>2.812000000000009</v>
      </c>
      <c r="L45" s="10"/>
      <c r="M45" s="34"/>
      <c r="N45" s="3"/>
      <c r="O45" s="3"/>
      <c r="P45" s="22"/>
      <c r="Q45" s="3"/>
      <c r="R45" s="3"/>
      <c r="S45" s="3"/>
      <c r="T45" s="3"/>
      <c r="U45" s="3"/>
    </row>
    <row r="46" spans="1:21" ht="16.5" customHeight="1">
      <c r="A46" s="11">
        <f t="shared" si="19"/>
        <v>365.69999999999965</v>
      </c>
      <c r="B46" s="11">
        <f t="shared" si="20"/>
        <v>1.3220000000000258</v>
      </c>
      <c r="C46" s="11">
        <f t="shared" si="17"/>
        <v>0.15000000000000008</v>
      </c>
      <c r="D46" s="11">
        <f t="shared" si="21"/>
        <v>366.1999999999992</v>
      </c>
      <c r="E46" s="11">
        <f t="shared" si="22"/>
        <v>1.8220000000000263</v>
      </c>
      <c r="F46" s="11">
        <f t="shared" si="18"/>
        <v>0.4000000000000003</v>
      </c>
      <c r="G46" s="11">
        <f t="shared" si="23"/>
        <v>366.69999999999874</v>
      </c>
      <c r="H46" s="11">
        <f t="shared" si="24"/>
        <v>2.3220000000000196</v>
      </c>
      <c r="I46" s="11"/>
      <c r="J46" s="11">
        <f t="shared" si="25"/>
        <v>367.1999999999983</v>
      </c>
      <c r="K46" s="11">
        <f t="shared" si="26"/>
        <v>2.822000000000009</v>
      </c>
      <c r="L46" s="11"/>
      <c r="M46" s="34"/>
      <c r="N46" s="3"/>
      <c r="O46" s="3"/>
      <c r="P46" s="22"/>
      <c r="Q46" s="3"/>
      <c r="R46" s="3"/>
      <c r="S46" s="3"/>
      <c r="T46" s="3"/>
      <c r="U46" s="3"/>
    </row>
    <row r="47" spans="1:21" ht="16.5" customHeight="1">
      <c r="A47" s="8">
        <f t="shared" si="19"/>
        <v>365.70999999999964</v>
      </c>
      <c r="B47" s="8">
        <f t="shared" si="20"/>
        <v>1.3320000000000258</v>
      </c>
      <c r="C47" s="8">
        <f aca="true" t="shared" si="27" ref="C47:C55">+C46+$N$10/10</f>
        <v>0.15500000000000008</v>
      </c>
      <c r="D47" s="8">
        <f t="shared" si="21"/>
        <v>366.2099999999992</v>
      </c>
      <c r="E47" s="8">
        <f t="shared" si="22"/>
        <v>1.8320000000000263</v>
      </c>
      <c r="F47" s="8">
        <f aca="true" t="shared" si="28" ref="F47:F55">+F46+$N$15/10</f>
        <v>0.4100000000000003</v>
      </c>
      <c r="G47" s="8">
        <f t="shared" si="23"/>
        <v>366.70999999999873</v>
      </c>
      <c r="H47" s="8">
        <f t="shared" si="24"/>
        <v>2.3320000000000194</v>
      </c>
      <c r="I47" s="8"/>
      <c r="J47" s="8">
        <f t="shared" si="25"/>
        <v>367.2099999999983</v>
      </c>
      <c r="K47" s="8">
        <f t="shared" si="26"/>
        <v>2.8320000000000087</v>
      </c>
      <c r="L47" s="8"/>
      <c r="M47" s="34"/>
      <c r="N47" s="3"/>
      <c r="O47" s="3"/>
      <c r="P47" s="22"/>
      <c r="Q47" s="3"/>
      <c r="R47" s="3"/>
      <c r="S47" s="3"/>
      <c r="T47" s="3"/>
      <c r="U47" s="3"/>
    </row>
    <row r="48" spans="1:21" ht="16.5" customHeight="1">
      <c r="A48" s="10">
        <f t="shared" si="19"/>
        <v>365.71999999999963</v>
      </c>
      <c r="B48" s="10">
        <f t="shared" si="20"/>
        <v>1.3420000000000258</v>
      </c>
      <c r="C48" s="10">
        <f t="shared" si="27"/>
        <v>0.1600000000000001</v>
      </c>
      <c r="D48" s="10">
        <f t="shared" si="21"/>
        <v>366.2199999999992</v>
      </c>
      <c r="E48" s="10">
        <f t="shared" si="22"/>
        <v>1.8420000000000263</v>
      </c>
      <c r="F48" s="10">
        <f t="shared" si="28"/>
        <v>0.4200000000000003</v>
      </c>
      <c r="G48" s="10">
        <f t="shared" si="23"/>
        <v>366.7199999999987</v>
      </c>
      <c r="H48" s="10">
        <f t="shared" si="24"/>
        <v>2.342000000000019</v>
      </c>
      <c r="I48" s="10"/>
      <c r="J48" s="10">
        <f t="shared" si="25"/>
        <v>367.21999999999827</v>
      </c>
      <c r="K48" s="10">
        <f t="shared" si="26"/>
        <v>2.8420000000000085</v>
      </c>
      <c r="L48" s="10"/>
      <c r="M48" s="9"/>
      <c r="N48" s="3"/>
      <c r="O48" s="3"/>
      <c r="P48" s="22"/>
      <c r="Q48" s="3"/>
      <c r="R48" s="3"/>
      <c r="S48" s="3"/>
      <c r="T48" s="3"/>
      <c r="U48" s="3"/>
    </row>
    <row r="49" spans="1:21" ht="16.5" customHeight="1">
      <c r="A49" s="10">
        <f t="shared" si="19"/>
        <v>365.7299999999996</v>
      </c>
      <c r="B49" s="10">
        <f t="shared" si="20"/>
        <v>1.3520000000000258</v>
      </c>
      <c r="C49" s="10">
        <f t="shared" si="27"/>
        <v>0.1650000000000001</v>
      </c>
      <c r="D49" s="10">
        <f t="shared" si="21"/>
        <v>366.22999999999917</v>
      </c>
      <c r="E49" s="10">
        <f t="shared" si="22"/>
        <v>1.8520000000000263</v>
      </c>
      <c r="F49" s="10">
        <f t="shared" si="28"/>
        <v>0.4300000000000003</v>
      </c>
      <c r="G49" s="10">
        <f t="shared" si="23"/>
        <v>366.7299999999987</v>
      </c>
      <c r="H49" s="10">
        <f t="shared" si="24"/>
        <v>2.352000000000019</v>
      </c>
      <c r="I49" s="10"/>
      <c r="J49" s="10">
        <f t="shared" si="25"/>
        <v>367.22999999999826</v>
      </c>
      <c r="K49" s="10">
        <f t="shared" si="26"/>
        <v>2.8520000000000083</v>
      </c>
      <c r="L49" s="10"/>
      <c r="M49" s="9"/>
      <c r="N49" s="3"/>
      <c r="O49" s="3"/>
      <c r="P49" s="22"/>
      <c r="Q49" s="3"/>
      <c r="R49" s="3"/>
      <c r="S49" s="3"/>
      <c r="T49" s="3"/>
      <c r="U49" s="3"/>
    </row>
    <row r="50" spans="1:21" ht="16.5" customHeight="1">
      <c r="A50" s="10">
        <f t="shared" si="19"/>
        <v>365.7399999999996</v>
      </c>
      <c r="B50" s="10">
        <f t="shared" si="20"/>
        <v>1.3620000000000259</v>
      </c>
      <c r="C50" s="10">
        <f t="shared" si="27"/>
        <v>0.1700000000000001</v>
      </c>
      <c r="D50" s="10">
        <f t="shared" si="21"/>
        <v>366.23999999999916</v>
      </c>
      <c r="E50" s="10">
        <f t="shared" si="22"/>
        <v>1.8620000000000263</v>
      </c>
      <c r="F50" s="10">
        <f t="shared" si="28"/>
        <v>0.44000000000000034</v>
      </c>
      <c r="G50" s="10">
        <f t="shared" si="23"/>
        <v>366.7399999999987</v>
      </c>
      <c r="H50" s="10">
        <f t="shared" si="24"/>
        <v>2.3620000000000188</v>
      </c>
      <c r="I50" s="10"/>
      <c r="J50" s="10">
        <f t="shared" si="25"/>
        <v>367.23999999999825</v>
      </c>
      <c r="K50" s="10">
        <f t="shared" si="26"/>
        <v>2.862000000000008</v>
      </c>
      <c r="L50" s="10"/>
      <c r="M50" s="9"/>
      <c r="N50" s="13"/>
      <c r="O50" s="3"/>
      <c r="P50" s="22"/>
      <c r="Q50" s="3"/>
      <c r="R50" s="3"/>
      <c r="S50" s="3"/>
      <c r="T50" s="3"/>
      <c r="U50" s="3"/>
    </row>
    <row r="51" spans="1:21" ht="16.5" customHeight="1">
      <c r="A51" s="10">
        <f t="shared" si="19"/>
        <v>365.7499999999996</v>
      </c>
      <c r="B51" s="10">
        <f t="shared" si="20"/>
        <v>1.3720000000000259</v>
      </c>
      <c r="C51" s="10">
        <f t="shared" si="27"/>
        <v>0.1750000000000001</v>
      </c>
      <c r="D51" s="10">
        <f t="shared" si="21"/>
        <v>366.24999999999915</v>
      </c>
      <c r="E51" s="10">
        <f t="shared" si="22"/>
        <v>1.8720000000000263</v>
      </c>
      <c r="F51" s="10">
        <f t="shared" si="28"/>
        <v>0.45000000000000034</v>
      </c>
      <c r="G51" s="10">
        <f t="shared" si="23"/>
        <v>366.7499999999987</v>
      </c>
      <c r="H51" s="10">
        <f t="shared" si="24"/>
        <v>2.3720000000000185</v>
      </c>
      <c r="I51" s="10"/>
      <c r="J51" s="10">
        <f t="shared" si="25"/>
        <v>367.24999999999824</v>
      </c>
      <c r="K51" s="10">
        <f t="shared" si="26"/>
        <v>2.872000000000008</v>
      </c>
      <c r="L51" s="10"/>
      <c r="M51" s="9"/>
      <c r="N51" s="13"/>
      <c r="O51" s="3"/>
      <c r="P51" s="22"/>
      <c r="Q51" s="3"/>
      <c r="R51" s="3"/>
      <c r="S51" s="3"/>
      <c r="T51" s="3"/>
      <c r="U51" s="3"/>
    </row>
    <row r="52" spans="1:21" ht="16.5" customHeight="1">
      <c r="A52" s="10">
        <f t="shared" si="19"/>
        <v>365.7599999999996</v>
      </c>
      <c r="B52" s="10">
        <f t="shared" si="20"/>
        <v>1.3820000000000259</v>
      </c>
      <c r="C52" s="10">
        <f t="shared" si="27"/>
        <v>0.1800000000000001</v>
      </c>
      <c r="D52" s="10">
        <f t="shared" si="21"/>
        <v>366.25999999999914</v>
      </c>
      <c r="E52" s="10">
        <f t="shared" si="22"/>
        <v>1.8820000000000263</v>
      </c>
      <c r="F52" s="10">
        <f t="shared" si="28"/>
        <v>0.46000000000000035</v>
      </c>
      <c r="G52" s="10">
        <f t="shared" si="23"/>
        <v>366.7599999999987</v>
      </c>
      <c r="H52" s="10">
        <f t="shared" si="24"/>
        <v>2.3820000000000183</v>
      </c>
      <c r="I52" s="10"/>
      <c r="J52" s="10">
        <f t="shared" si="25"/>
        <v>367.25999999999823</v>
      </c>
      <c r="K52" s="10">
        <f t="shared" si="26"/>
        <v>2.8820000000000077</v>
      </c>
      <c r="L52" s="10"/>
      <c r="M52" s="9"/>
      <c r="N52" s="13"/>
      <c r="O52" s="3"/>
      <c r="P52" s="3"/>
      <c r="Q52" s="3"/>
      <c r="R52" s="3"/>
      <c r="S52" s="3"/>
      <c r="T52" s="3"/>
      <c r="U52" s="3"/>
    </row>
    <row r="53" spans="1:21" ht="16.5" customHeight="1">
      <c r="A53" s="10">
        <f t="shared" si="19"/>
        <v>365.7699999999996</v>
      </c>
      <c r="B53" s="10">
        <f t="shared" si="20"/>
        <v>1.3920000000000259</v>
      </c>
      <c r="C53" s="10">
        <f t="shared" si="27"/>
        <v>0.1850000000000001</v>
      </c>
      <c r="D53" s="10">
        <f t="shared" si="21"/>
        <v>366.26999999999913</v>
      </c>
      <c r="E53" s="10">
        <f t="shared" si="22"/>
        <v>1.8920000000000263</v>
      </c>
      <c r="F53" s="10">
        <f t="shared" si="28"/>
        <v>0.47000000000000036</v>
      </c>
      <c r="G53" s="10">
        <f t="shared" si="23"/>
        <v>366.7699999999987</v>
      </c>
      <c r="H53" s="10">
        <f t="shared" si="24"/>
        <v>2.392000000000018</v>
      </c>
      <c r="I53" s="10"/>
      <c r="J53" s="10">
        <f t="shared" si="25"/>
        <v>367.2699999999982</v>
      </c>
      <c r="K53" s="10">
        <f t="shared" si="26"/>
        <v>2.8920000000000075</v>
      </c>
      <c r="L53" s="10"/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f t="shared" si="19"/>
        <v>365.7799999999996</v>
      </c>
      <c r="B54" s="12">
        <f t="shared" si="20"/>
        <v>1.402000000000026</v>
      </c>
      <c r="C54" s="12">
        <f t="shared" si="27"/>
        <v>0.1900000000000001</v>
      </c>
      <c r="D54" s="10">
        <f t="shared" si="21"/>
        <v>366.2799999999991</v>
      </c>
      <c r="E54" s="10">
        <f t="shared" si="22"/>
        <v>1.9020000000000263</v>
      </c>
      <c r="F54" s="10">
        <f t="shared" si="28"/>
        <v>0.48000000000000037</v>
      </c>
      <c r="G54" s="12">
        <f t="shared" si="23"/>
        <v>366.77999999999867</v>
      </c>
      <c r="H54" s="12">
        <f t="shared" si="24"/>
        <v>2.402000000000018</v>
      </c>
      <c r="I54" s="10"/>
      <c r="J54" s="10">
        <f t="shared" si="25"/>
        <v>367.2799999999982</v>
      </c>
      <c r="K54" s="10">
        <f t="shared" si="26"/>
        <v>2.9020000000000072</v>
      </c>
      <c r="L54" s="10"/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19"/>
        <v>365.78999999999957</v>
      </c>
      <c r="B55" s="11">
        <f t="shared" si="20"/>
        <v>1.412000000000026</v>
      </c>
      <c r="C55" s="11">
        <f t="shared" si="27"/>
        <v>0.19500000000000012</v>
      </c>
      <c r="D55" s="11">
        <f t="shared" si="21"/>
        <v>366.2899999999991</v>
      </c>
      <c r="E55" s="11">
        <f t="shared" si="22"/>
        <v>1.9120000000000263</v>
      </c>
      <c r="F55" s="11">
        <f t="shared" si="28"/>
        <v>0.4900000000000004</v>
      </c>
      <c r="G55" s="11">
        <f t="shared" si="23"/>
        <v>366.78999999999866</v>
      </c>
      <c r="H55" s="11">
        <f t="shared" si="24"/>
        <v>2.4120000000000177</v>
      </c>
      <c r="I55" s="11"/>
      <c r="J55" s="11">
        <f t="shared" si="25"/>
        <v>367.2899999999982</v>
      </c>
      <c r="K55" s="11">
        <f t="shared" si="26"/>
        <v>2.912000000000007</v>
      </c>
      <c r="L55" s="11"/>
      <c r="M55" s="9"/>
      <c r="N55" s="13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4.75" customHeight="1">
      <c r="A58" s="2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4"/>
      <c r="O59" s="3"/>
      <c r="P59" s="3"/>
      <c r="Q59" s="3"/>
      <c r="R59" s="3"/>
      <c r="S59" s="3"/>
      <c r="T59" s="3"/>
      <c r="U59" s="3"/>
    </row>
    <row r="60" spans="1:21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4"/>
      <c r="O60" s="3"/>
      <c r="P60" s="3"/>
      <c r="Q60" s="3"/>
      <c r="R60" s="3"/>
      <c r="S60" s="3"/>
      <c r="T60" s="3"/>
      <c r="U60" s="3"/>
    </row>
    <row r="61" spans="1:21" ht="16.5" customHeight="1">
      <c r="A61" s="9"/>
      <c r="B61" s="9"/>
      <c r="C61" s="9"/>
      <c r="D61" s="9"/>
      <c r="E61" s="9"/>
      <c r="F61" s="36"/>
      <c r="G61" s="9"/>
      <c r="H61" s="9"/>
      <c r="I61" s="36"/>
      <c r="J61" s="9"/>
      <c r="K61" s="9"/>
      <c r="L61" s="36"/>
      <c r="M61" s="9"/>
      <c r="N61" s="14"/>
      <c r="O61" s="3"/>
      <c r="P61" s="3"/>
      <c r="Q61" s="3"/>
      <c r="R61" s="3"/>
      <c r="S61" s="3"/>
      <c r="T61" s="3"/>
      <c r="U61" s="3"/>
    </row>
    <row r="62" spans="1:21" ht="16.5" customHeight="1">
      <c r="A62" s="9"/>
      <c r="B62" s="9"/>
      <c r="C62" s="9"/>
      <c r="D62" s="9"/>
      <c r="E62" s="9"/>
      <c r="F62" s="36"/>
      <c r="G62" s="9"/>
      <c r="H62" s="9"/>
      <c r="I62" s="36"/>
      <c r="J62" s="9"/>
      <c r="K62" s="9"/>
      <c r="L62" s="36"/>
      <c r="M62" s="9"/>
      <c r="N62" s="14"/>
      <c r="O62" s="3"/>
      <c r="P62" s="3"/>
      <c r="Q62" s="3"/>
      <c r="R62" s="3"/>
      <c r="S62" s="3"/>
      <c r="T62" s="3"/>
      <c r="U62" s="3"/>
    </row>
    <row r="63" spans="1:21" ht="16.5" customHeight="1">
      <c r="A63" s="9"/>
      <c r="B63" s="9"/>
      <c r="C63" s="9"/>
      <c r="D63" s="9"/>
      <c r="E63" s="9"/>
      <c r="F63" s="36"/>
      <c r="G63" s="9"/>
      <c r="H63" s="9"/>
      <c r="I63" s="36"/>
      <c r="J63" s="9"/>
      <c r="K63" s="9"/>
      <c r="L63" s="36"/>
      <c r="M63" s="9"/>
      <c r="N63" s="14"/>
      <c r="O63" s="3"/>
      <c r="P63" s="3"/>
      <c r="Q63" s="3"/>
      <c r="R63" s="3"/>
      <c r="S63" s="3"/>
      <c r="T63" s="3"/>
      <c r="U63" s="3"/>
    </row>
    <row r="64" spans="1:21" ht="16.5" customHeight="1">
      <c r="A64" s="9"/>
      <c r="B64" s="9"/>
      <c r="C64" s="9"/>
      <c r="D64" s="9"/>
      <c r="E64" s="9"/>
      <c r="F64" s="36"/>
      <c r="G64" s="9"/>
      <c r="H64" s="9"/>
      <c r="I64" s="36"/>
      <c r="J64" s="9"/>
      <c r="K64" s="9"/>
      <c r="L64" s="36"/>
      <c r="M64" s="9"/>
      <c r="N64" s="14"/>
      <c r="O64" s="3"/>
      <c r="P64" s="3"/>
      <c r="Q64" s="3"/>
      <c r="R64" s="3"/>
      <c r="S64" s="3"/>
      <c r="T64" s="3"/>
      <c r="U64" s="3"/>
    </row>
    <row r="65" spans="1:21" ht="16.5" customHeight="1">
      <c r="A65" s="9"/>
      <c r="B65" s="9"/>
      <c r="C65" s="9"/>
      <c r="D65" s="9"/>
      <c r="E65" s="9"/>
      <c r="F65" s="36"/>
      <c r="G65" s="9"/>
      <c r="H65" s="9"/>
      <c r="I65" s="36"/>
      <c r="J65" s="9"/>
      <c r="K65" s="9"/>
      <c r="L65" s="36"/>
      <c r="M65" s="9"/>
      <c r="N65" s="14"/>
      <c r="O65" s="3"/>
      <c r="P65" s="3"/>
      <c r="Q65" s="3"/>
      <c r="R65" s="3"/>
      <c r="S65" s="3"/>
      <c r="T65" s="3"/>
      <c r="U65" s="3"/>
    </row>
    <row r="66" spans="1:21" ht="16.5" customHeight="1">
      <c r="A66" s="9"/>
      <c r="B66" s="9"/>
      <c r="C66" s="9"/>
      <c r="D66" s="9"/>
      <c r="E66" s="9"/>
      <c r="F66" s="36"/>
      <c r="G66" s="9"/>
      <c r="H66" s="9"/>
      <c r="I66" s="36"/>
      <c r="J66" s="9"/>
      <c r="K66" s="9"/>
      <c r="L66" s="36"/>
      <c r="M66" s="9"/>
      <c r="N66" s="14"/>
      <c r="O66" s="3"/>
      <c r="P66" s="3"/>
      <c r="Q66" s="3"/>
      <c r="R66" s="3"/>
      <c r="S66" s="3"/>
      <c r="T66" s="3"/>
      <c r="U66" s="3"/>
    </row>
    <row r="67" spans="1:21" ht="16.5" customHeight="1">
      <c r="A67" s="9"/>
      <c r="B67" s="9"/>
      <c r="C67" s="9"/>
      <c r="D67" s="9"/>
      <c r="E67" s="9"/>
      <c r="F67" s="36"/>
      <c r="G67" s="9"/>
      <c r="H67" s="9"/>
      <c r="I67" s="36"/>
      <c r="J67" s="9"/>
      <c r="K67" s="9"/>
      <c r="L67" s="36"/>
      <c r="M67" s="9"/>
      <c r="N67" s="14"/>
      <c r="O67" s="3"/>
      <c r="P67" s="3"/>
      <c r="Q67" s="3"/>
      <c r="R67" s="3"/>
      <c r="S67" s="3"/>
      <c r="T67" s="3"/>
      <c r="U67" s="3"/>
    </row>
    <row r="68" spans="1:21" ht="16.5" customHeight="1">
      <c r="A68" s="9"/>
      <c r="B68" s="9"/>
      <c r="C68" s="9"/>
      <c r="D68" s="9"/>
      <c r="E68" s="9"/>
      <c r="F68" s="36"/>
      <c r="G68" s="9"/>
      <c r="H68" s="9"/>
      <c r="I68" s="36"/>
      <c r="J68" s="9"/>
      <c r="K68" s="9"/>
      <c r="L68" s="36"/>
      <c r="M68" s="9"/>
      <c r="N68" s="14"/>
      <c r="O68" s="3"/>
      <c r="P68" s="3"/>
      <c r="Q68" s="3"/>
      <c r="R68" s="3"/>
      <c r="S68" s="3"/>
      <c r="T68" s="3"/>
      <c r="U68" s="3"/>
    </row>
    <row r="69" spans="1:21" ht="16.5" customHeight="1">
      <c r="A69" s="9"/>
      <c r="B69" s="9"/>
      <c r="C69" s="9"/>
      <c r="D69" s="9"/>
      <c r="E69" s="9"/>
      <c r="F69" s="36"/>
      <c r="G69" s="9"/>
      <c r="H69" s="9"/>
      <c r="I69" s="36"/>
      <c r="J69" s="9"/>
      <c r="K69" s="9"/>
      <c r="L69" s="36"/>
      <c r="M69" s="9"/>
      <c r="N69" s="14"/>
      <c r="O69" s="3"/>
      <c r="P69" s="3"/>
      <c r="Q69" s="3"/>
      <c r="R69" s="3"/>
      <c r="S69" s="3"/>
      <c r="T69" s="3"/>
      <c r="U69" s="3"/>
    </row>
    <row r="70" spans="1:21" ht="16.5" customHeight="1">
      <c r="A70" s="9"/>
      <c r="B70" s="9"/>
      <c r="C70" s="9"/>
      <c r="D70" s="9"/>
      <c r="E70" s="9"/>
      <c r="F70" s="36"/>
      <c r="G70" s="9"/>
      <c r="H70" s="9"/>
      <c r="I70" s="36"/>
      <c r="J70" s="9"/>
      <c r="K70" s="9"/>
      <c r="L70" s="36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9"/>
      <c r="B71" s="9"/>
      <c r="C71" s="9"/>
      <c r="D71" s="9"/>
      <c r="E71" s="9"/>
      <c r="F71" s="36"/>
      <c r="G71" s="9"/>
      <c r="H71" s="9"/>
      <c r="I71" s="36"/>
      <c r="J71" s="9"/>
      <c r="K71" s="9"/>
      <c r="L71" s="36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9"/>
      <c r="B72" s="9"/>
      <c r="C72" s="9"/>
      <c r="D72" s="9"/>
      <c r="E72" s="9"/>
      <c r="F72" s="36"/>
      <c r="G72" s="9"/>
      <c r="H72" s="9"/>
      <c r="I72" s="36"/>
      <c r="J72" s="9"/>
      <c r="K72" s="9"/>
      <c r="L72" s="36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9"/>
      <c r="B73" s="9"/>
      <c r="C73" s="9"/>
      <c r="D73" s="9"/>
      <c r="E73" s="9"/>
      <c r="F73" s="36"/>
      <c r="G73" s="9"/>
      <c r="H73" s="9"/>
      <c r="I73" s="36"/>
      <c r="J73" s="9"/>
      <c r="K73" s="9"/>
      <c r="L73" s="36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9"/>
      <c r="B74" s="9"/>
      <c r="C74" s="9"/>
      <c r="D74" s="9"/>
      <c r="E74" s="9"/>
      <c r="F74" s="36"/>
      <c r="G74" s="9"/>
      <c r="H74" s="9"/>
      <c r="I74" s="36"/>
      <c r="J74" s="9"/>
      <c r="K74" s="9"/>
      <c r="L74" s="36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9"/>
      <c r="B75" s="9"/>
      <c r="C75" s="9"/>
      <c r="D75" s="9"/>
      <c r="E75" s="9"/>
      <c r="F75" s="36"/>
      <c r="G75" s="9"/>
      <c r="H75" s="9"/>
      <c r="I75" s="36"/>
      <c r="J75" s="9"/>
      <c r="K75" s="9"/>
      <c r="L75" s="36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9"/>
      <c r="B76" s="9"/>
      <c r="C76" s="9"/>
      <c r="D76" s="9"/>
      <c r="E76" s="9"/>
      <c r="F76" s="36"/>
      <c r="G76" s="9"/>
      <c r="H76" s="9"/>
      <c r="I76" s="36"/>
      <c r="J76" s="9"/>
      <c r="K76" s="9"/>
      <c r="L76" s="36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9"/>
      <c r="B77" s="9"/>
      <c r="C77" s="9"/>
      <c r="D77" s="9"/>
      <c r="E77" s="9"/>
      <c r="F77" s="36"/>
      <c r="G77" s="9"/>
      <c r="H77" s="9"/>
      <c r="I77" s="36"/>
      <c r="J77" s="9"/>
      <c r="K77" s="9"/>
      <c r="L77" s="36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9"/>
      <c r="B78" s="9"/>
      <c r="C78" s="9"/>
      <c r="D78" s="9"/>
      <c r="E78" s="9"/>
      <c r="F78" s="36"/>
      <c r="G78" s="9"/>
      <c r="H78" s="9"/>
      <c r="I78" s="36"/>
      <c r="J78" s="9"/>
      <c r="K78" s="9"/>
      <c r="L78" s="36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9"/>
      <c r="B79" s="9"/>
      <c r="C79" s="9"/>
      <c r="D79" s="19"/>
      <c r="E79" s="19"/>
      <c r="F79" s="36"/>
      <c r="G79" s="9"/>
      <c r="H79" s="9"/>
      <c r="I79" s="36"/>
      <c r="J79" s="19"/>
      <c r="K79" s="19"/>
      <c r="L79" s="36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9"/>
      <c r="B80" s="9"/>
      <c r="C80" s="9"/>
      <c r="D80" s="9"/>
      <c r="E80" s="9"/>
      <c r="F80" s="36"/>
      <c r="G80" s="9"/>
      <c r="H80" s="9"/>
      <c r="I80" s="36"/>
      <c r="J80" s="9"/>
      <c r="K80" s="9"/>
      <c r="L80" s="36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9"/>
      <c r="B81" s="9"/>
      <c r="C81" s="9"/>
      <c r="D81" s="9"/>
      <c r="E81" s="9"/>
      <c r="F81" s="36"/>
      <c r="G81" s="9"/>
      <c r="H81" s="9"/>
      <c r="I81" s="36"/>
      <c r="J81" s="9"/>
      <c r="K81" s="9"/>
      <c r="L81" s="36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9"/>
      <c r="B82" s="9"/>
      <c r="C82" s="9"/>
      <c r="D82" s="9"/>
      <c r="E82" s="9"/>
      <c r="F82" s="36"/>
      <c r="G82" s="9"/>
      <c r="H82" s="9"/>
      <c r="I82" s="36"/>
      <c r="J82" s="9"/>
      <c r="K82" s="9"/>
      <c r="L82" s="36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9"/>
      <c r="B83" s="9"/>
      <c r="C83" s="9"/>
      <c r="D83" s="9"/>
      <c r="E83" s="9"/>
      <c r="F83" s="36"/>
      <c r="G83" s="9"/>
      <c r="H83" s="9"/>
      <c r="I83" s="36"/>
      <c r="J83" s="9"/>
      <c r="K83" s="9"/>
      <c r="L83" s="36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9"/>
      <c r="B84" s="9"/>
      <c r="C84" s="9"/>
      <c r="D84" s="9"/>
      <c r="E84" s="9"/>
      <c r="F84" s="36"/>
      <c r="G84" s="9"/>
      <c r="H84" s="9"/>
      <c r="I84" s="36"/>
      <c r="J84" s="9"/>
      <c r="K84" s="9"/>
      <c r="L84" s="36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9"/>
      <c r="B85" s="9"/>
      <c r="C85" s="9"/>
      <c r="D85" s="9"/>
      <c r="E85" s="9"/>
      <c r="F85" s="36"/>
      <c r="G85" s="9"/>
      <c r="H85" s="9"/>
      <c r="I85" s="36"/>
      <c r="J85" s="9"/>
      <c r="K85" s="9"/>
      <c r="L85" s="36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9"/>
      <c r="B86" s="9"/>
      <c r="C86" s="9"/>
      <c r="D86" s="9"/>
      <c r="E86" s="9"/>
      <c r="F86" s="36"/>
      <c r="G86" s="9"/>
      <c r="H86" s="9"/>
      <c r="I86" s="36"/>
      <c r="J86" s="9"/>
      <c r="K86" s="9"/>
      <c r="L86" s="36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9"/>
      <c r="B87" s="9"/>
      <c r="C87" s="9"/>
      <c r="D87" s="9"/>
      <c r="E87" s="9"/>
      <c r="F87" s="36"/>
      <c r="G87" s="9"/>
      <c r="H87" s="9"/>
      <c r="I87" s="36"/>
      <c r="J87" s="9"/>
      <c r="K87" s="9"/>
      <c r="L87" s="36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9"/>
      <c r="B88" s="9"/>
      <c r="C88" s="9"/>
      <c r="D88" s="9"/>
      <c r="E88" s="9"/>
      <c r="F88" s="36"/>
      <c r="G88" s="9"/>
      <c r="H88" s="9"/>
      <c r="I88" s="36"/>
      <c r="J88" s="9"/>
      <c r="K88" s="9"/>
      <c r="L88" s="36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9"/>
      <c r="B89" s="9"/>
      <c r="C89" s="9"/>
      <c r="D89" s="9"/>
      <c r="E89" s="9"/>
      <c r="F89" s="36"/>
      <c r="G89" s="9"/>
      <c r="H89" s="9"/>
      <c r="I89" s="36"/>
      <c r="J89" s="9"/>
      <c r="K89" s="9"/>
      <c r="L89" s="36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9"/>
      <c r="B90" s="9"/>
      <c r="C90" s="9"/>
      <c r="D90" s="9"/>
      <c r="E90" s="9"/>
      <c r="F90" s="36"/>
      <c r="G90" s="9"/>
      <c r="H90" s="9"/>
      <c r="I90" s="36"/>
      <c r="J90" s="9"/>
      <c r="K90" s="9"/>
      <c r="L90" s="36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9"/>
      <c r="B91" s="9"/>
      <c r="C91" s="9"/>
      <c r="D91" s="9"/>
      <c r="E91" s="9"/>
      <c r="F91" s="36"/>
      <c r="G91" s="9"/>
      <c r="H91" s="9"/>
      <c r="I91" s="36"/>
      <c r="J91" s="9"/>
      <c r="K91" s="9"/>
      <c r="L91" s="36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9"/>
      <c r="B92" s="9"/>
      <c r="C92" s="9"/>
      <c r="D92" s="9"/>
      <c r="E92" s="9"/>
      <c r="F92" s="36"/>
      <c r="G92" s="9"/>
      <c r="H92" s="9"/>
      <c r="I92" s="36"/>
      <c r="J92" s="9"/>
      <c r="K92" s="9"/>
      <c r="L92" s="36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9"/>
      <c r="B93" s="9"/>
      <c r="C93" s="9"/>
      <c r="D93" s="9"/>
      <c r="E93" s="9"/>
      <c r="F93" s="36"/>
      <c r="G93" s="9"/>
      <c r="H93" s="9"/>
      <c r="I93" s="36"/>
      <c r="J93" s="9"/>
      <c r="K93" s="9"/>
      <c r="L93" s="36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9"/>
      <c r="B94" s="9"/>
      <c r="C94" s="9"/>
      <c r="D94" s="9"/>
      <c r="E94" s="9"/>
      <c r="F94" s="36"/>
      <c r="G94" s="9"/>
      <c r="H94" s="9"/>
      <c r="I94" s="36"/>
      <c r="J94" s="9"/>
      <c r="K94" s="9"/>
      <c r="L94" s="36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9"/>
      <c r="B95" s="9"/>
      <c r="C95" s="9"/>
      <c r="D95" s="9"/>
      <c r="E95" s="9"/>
      <c r="F95" s="36"/>
      <c r="G95" s="9"/>
      <c r="H95" s="9"/>
      <c r="I95" s="36"/>
      <c r="J95" s="9"/>
      <c r="K95" s="9"/>
      <c r="L95" s="36"/>
      <c r="M95" s="9"/>
      <c r="N95" s="6"/>
      <c r="O95" s="3"/>
      <c r="P95" s="3"/>
      <c r="Q95" s="3"/>
      <c r="R95" s="3"/>
      <c r="S95" s="3"/>
      <c r="T95" s="3"/>
      <c r="U95" s="3"/>
    </row>
    <row r="96" spans="1:21" ht="16.5" customHeight="1">
      <c r="A96" s="9"/>
      <c r="B96" s="9"/>
      <c r="C96" s="9"/>
      <c r="D96" s="9"/>
      <c r="E96" s="9"/>
      <c r="F96" s="36"/>
      <c r="G96" s="9"/>
      <c r="H96" s="9"/>
      <c r="I96" s="36"/>
      <c r="J96" s="9"/>
      <c r="K96" s="9"/>
      <c r="L96" s="36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9"/>
      <c r="B97" s="9"/>
      <c r="C97" s="9"/>
      <c r="D97" s="9"/>
      <c r="E97" s="9"/>
      <c r="F97" s="36"/>
      <c r="G97" s="9"/>
      <c r="H97" s="9"/>
      <c r="I97" s="36"/>
      <c r="J97" s="9"/>
      <c r="K97" s="9"/>
      <c r="L97" s="36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9"/>
      <c r="B98" s="9"/>
      <c r="C98" s="9"/>
      <c r="D98" s="9"/>
      <c r="E98" s="9"/>
      <c r="F98" s="36"/>
      <c r="G98" s="9"/>
      <c r="H98" s="9"/>
      <c r="I98" s="36"/>
      <c r="J98" s="9"/>
      <c r="K98" s="9"/>
      <c r="L98" s="36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9"/>
      <c r="B99" s="9"/>
      <c r="C99" s="9"/>
      <c r="D99" s="9"/>
      <c r="E99" s="9"/>
      <c r="F99" s="36"/>
      <c r="G99" s="9"/>
      <c r="H99" s="9"/>
      <c r="I99" s="36"/>
      <c r="J99" s="9"/>
      <c r="K99" s="9"/>
      <c r="L99" s="36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9"/>
      <c r="B100" s="9"/>
      <c r="C100" s="9"/>
      <c r="D100" s="9"/>
      <c r="E100" s="9"/>
      <c r="F100" s="36"/>
      <c r="G100" s="9"/>
      <c r="H100" s="9"/>
      <c r="I100" s="36"/>
      <c r="J100" s="9"/>
      <c r="K100" s="9"/>
      <c r="L100" s="36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9"/>
      <c r="B101" s="9"/>
      <c r="C101" s="9"/>
      <c r="D101" s="9"/>
      <c r="E101" s="9"/>
      <c r="F101" s="36"/>
      <c r="G101" s="9"/>
      <c r="H101" s="9"/>
      <c r="I101" s="36"/>
      <c r="J101" s="9"/>
      <c r="K101" s="9"/>
      <c r="L101" s="36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9"/>
      <c r="B102" s="9"/>
      <c r="C102" s="9"/>
      <c r="D102" s="9"/>
      <c r="E102" s="9"/>
      <c r="F102" s="36"/>
      <c r="G102" s="9"/>
      <c r="H102" s="9"/>
      <c r="I102" s="36"/>
      <c r="J102" s="9"/>
      <c r="K102" s="9"/>
      <c r="L102" s="36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9"/>
      <c r="B103" s="9"/>
      <c r="C103" s="9"/>
      <c r="D103" s="9"/>
      <c r="E103" s="9"/>
      <c r="F103" s="36"/>
      <c r="G103" s="9"/>
      <c r="H103" s="9"/>
      <c r="I103" s="36"/>
      <c r="J103" s="9"/>
      <c r="K103" s="9"/>
      <c r="L103" s="36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9"/>
      <c r="B104" s="9"/>
      <c r="C104" s="9"/>
      <c r="D104" s="9"/>
      <c r="E104" s="9"/>
      <c r="F104" s="36"/>
      <c r="G104" s="9"/>
      <c r="H104" s="9"/>
      <c r="I104" s="36"/>
      <c r="J104" s="9"/>
      <c r="K104" s="9"/>
      <c r="L104" s="36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9"/>
      <c r="B105" s="9"/>
      <c r="C105" s="9"/>
      <c r="D105" s="9"/>
      <c r="E105" s="9"/>
      <c r="F105" s="36"/>
      <c r="G105" s="9"/>
      <c r="H105" s="9"/>
      <c r="I105" s="36"/>
      <c r="J105" s="9"/>
      <c r="K105" s="9"/>
      <c r="L105" s="36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9"/>
      <c r="B106" s="9"/>
      <c r="C106" s="9"/>
      <c r="D106" s="9"/>
      <c r="E106" s="9"/>
      <c r="F106" s="36"/>
      <c r="G106" s="9"/>
      <c r="H106" s="9"/>
      <c r="I106" s="36"/>
      <c r="J106" s="9"/>
      <c r="K106" s="9"/>
      <c r="L106" s="36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9"/>
      <c r="B107" s="9"/>
      <c r="C107" s="9"/>
      <c r="D107" s="9"/>
      <c r="E107" s="9"/>
      <c r="F107" s="36"/>
      <c r="G107" s="9"/>
      <c r="H107" s="9"/>
      <c r="I107" s="36"/>
      <c r="J107" s="9"/>
      <c r="K107" s="9"/>
      <c r="L107" s="36"/>
      <c r="M107" s="9"/>
    </row>
    <row r="108" spans="1:13" ht="16.5" customHeight="1">
      <c r="A108" s="9"/>
      <c r="B108" s="9"/>
      <c r="C108" s="9"/>
      <c r="D108" s="9"/>
      <c r="E108" s="9"/>
      <c r="F108" s="36"/>
      <c r="G108" s="9"/>
      <c r="H108" s="9"/>
      <c r="I108" s="36"/>
      <c r="J108" s="9"/>
      <c r="K108" s="9"/>
      <c r="L108" s="36"/>
      <c r="M108" s="9"/>
    </row>
    <row r="109" spans="1:13" ht="16.5" customHeight="1">
      <c r="A109" s="19"/>
      <c r="B109" s="19"/>
      <c r="C109" s="9"/>
      <c r="D109" s="9"/>
      <c r="E109" s="9"/>
      <c r="F109" s="36"/>
      <c r="G109" s="19"/>
      <c r="H109" s="19"/>
      <c r="I109" s="36"/>
      <c r="J109" s="9"/>
      <c r="K109" s="9"/>
      <c r="L109" s="36"/>
      <c r="M109" s="9"/>
    </row>
    <row r="110" spans="1:13" ht="16.5" customHeight="1">
      <c r="A110" s="9"/>
      <c r="B110" s="9"/>
      <c r="C110" s="9"/>
      <c r="D110" s="9"/>
      <c r="E110" s="9"/>
      <c r="F110" s="36"/>
      <c r="G110" s="9"/>
      <c r="H110" s="9"/>
      <c r="I110" s="36"/>
      <c r="J110" s="9"/>
      <c r="K110" s="9"/>
      <c r="L110" s="36"/>
      <c r="M110" s="9"/>
    </row>
    <row r="111" spans="1:21" ht="22.5" customHeight="1">
      <c r="A111" s="16"/>
      <c r="B111" s="16"/>
      <c r="C111" s="16"/>
      <c r="D111" s="16"/>
      <c r="E111" s="16"/>
      <c r="F111" s="16"/>
      <c r="G111" s="16"/>
      <c r="H111" s="16"/>
      <c r="I111" s="17"/>
      <c r="J111" s="17"/>
      <c r="K111" s="17"/>
      <c r="L111" s="17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2.5" customHeight="1">
      <c r="A112" s="16"/>
      <c r="B112" s="16"/>
      <c r="C112" s="16"/>
      <c r="D112" s="16"/>
      <c r="E112" s="16"/>
      <c r="F112" s="16"/>
      <c r="G112" s="16"/>
      <c r="H112" s="16"/>
      <c r="I112" s="17"/>
      <c r="J112" s="17"/>
      <c r="K112" s="17"/>
      <c r="L112" s="17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2.5" customHeight="1">
      <c r="A113" s="18"/>
      <c r="B113" s="16"/>
      <c r="C113" s="16"/>
      <c r="D113" s="16"/>
      <c r="E113" s="16"/>
      <c r="F113" s="16"/>
      <c r="G113" s="16"/>
      <c r="H113" s="16"/>
      <c r="I113" s="17"/>
      <c r="J113" s="17"/>
      <c r="K113" s="17"/>
      <c r="L113" s="17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6.5" customHeight="1">
      <c r="A116" s="9"/>
      <c r="B116" s="9"/>
      <c r="C116" s="9"/>
      <c r="D116" s="9"/>
      <c r="E116" s="9"/>
      <c r="F116" s="9"/>
      <c r="G116" s="19"/>
      <c r="H116" s="19"/>
      <c r="I116" s="1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6.5" customHeight="1">
      <c r="A117" s="9"/>
      <c r="B117" s="9"/>
      <c r="C117" s="9"/>
      <c r="D117" s="9"/>
      <c r="E117" s="9"/>
      <c r="F117" s="9"/>
      <c r="G117" s="9"/>
      <c r="H117" s="9"/>
      <c r="I117" s="1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6.5" customHeight="1">
      <c r="A118" s="9"/>
      <c r="B118" s="9"/>
      <c r="C118" s="9"/>
      <c r="D118" s="9"/>
      <c r="E118" s="9"/>
      <c r="F118" s="9"/>
      <c r="G118" s="9"/>
      <c r="H118" s="9"/>
      <c r="I118" s="1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6.5" customHeight="1">
      <c r="A119" s="9"/>
      <c r="B119" s="9"/>
      <c r="C119" s="9"/>
      <c r="D119" s="9"/>
      <c r="E119" s="9"/>
      <c r="F119" s="9"/>
      <c r="G119" s="9"/>
      <c r="H119" s="9"/>
      <c r="I119" s="1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6.5" customHeight="1">
      <c r="A120" s="9"/>
      <c r="B120" s="9"/>
      <c r="C120" s="9"/>
      <c r="D120" s="9"/>
      <c r="E120" s="9"/>
      <c r="F120" s="9"/>
      <c r="G120" s="9"/>
      <c r="H120" s="9"/>
      <c r="I120" s="1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6.5" customHeight="1">
      <c r="A121" s="9"/>
      <c r="B121" s="9"/>
      <c r="C121" s="9"/>
      <c r="D121" s="9"/>
      <c r="E121" s="9"/>
      <c r="F121" s="9"/>
      <c r="G121" s="9"/>
      <c r="H121" s="9"/>
      <c r="I121" s="1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6.5" customHeight="1">
      <c r="A122" s="9"/>
      <c r="B122" s="9"/>
      <c r="C122" s="9"/>
      <c r="D122" s="9"/>
      <c r="E122" s="9"/>
      <c r="F122" s="9"/>
      <c r="G122" s="9"/>
      <c r="H122" s="9"/>
      <c r="I122" s="1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6.5" customHeight="1">
      <c r="A123" s="9"/>
      <c r="B123" s="9"/>
      <c r="C123" s="9"/>
      <c r="D123" s="9"/>
      <c r="E123" s="9"/>
      <c r="F123" s="9"/>
      <c r="G123" s="9"/>
      <c r="H123" s="9"/>
      <c r="I123" s="1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6.5" customHeight="1">
      <c r="A124" s="9"/>
      <c r="B124" s="9"/>
      <c r="C124" s="9"/>
      <c r="D124" s="9"/>
      <c r="E124" s="9"/>
      <c r="F124" s="9"/>
      <c r="G124" s="9"/>
      <c r="H124" s="9"/>
      <c r="I124" s="1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6.5" customHeight="1">
      <c r="A125" s="9"/>
      <c r="B125" s="9"/>
      <c r="C125" s="9"/>
      <c r="D125" s="9"/>
      <c r="E125" s="9"/>
      <c r="F125" s="9"/>
      <c r="G125" s="9"/>
      <c r="H125" s="9"/>
      <c r="I125" s="1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6.5" customHeight="1">
      <c r="A126" s="9"/>
      <c r="B126" s="9"/>
      <c r="C126" s="9"/>
      <c r="D126" s="9"/>
      <c r="E126" s="9"/>
      <c r="F126" s="9"/>
      <c r="G126" s="9"/>
      <c r="H126" s="9"/>
      <c r="I126" s="1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6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6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6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6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6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6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6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6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6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6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6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6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6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6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6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6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6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6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6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6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6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6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6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6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6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6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6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6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6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6.5" customHeight="1">
      <c r="A164" s="19"/>
      <c r="B164" s="19"/>
      <c r="C164" s="19"/>
      <c r="D164" s="9"/>
      <c r="E164" s="9"/>
      <c r="F164" s="9"/>
      <c r="G164" s="19"/>
      <c r="H164" s="19"/>
      <c r="I164" s="19"/>
      <c r="J164" s="9"/>
      <c r="K164" s="9"/>
      <c r="L164" s="9"/>
      <c r="M164" s="9"/>
    </row>
    <row r="165" spans="1:13" ht="16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6.5" customHeight="1">
      <c r="A166" s="20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6"/>
    </row>
    <row r="167" spans="1:12" ht="16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6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9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9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9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9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9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9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9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9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9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tabSelected="1" workbookViewId="0" topLeftCell="A1">
      <selection activeCell="P6" sqref="P6:P31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24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6"/>
      <c r="O4" s="29"/>
      <c r="P4" s="32"/>
      <c r="Q4" s="3"/>
      <c r="R4" s="3"/>
      <c r="S4" s="3"/>
      <c r="T4" s="3"/>
      <c r="U4" s="3"/>
    </row>
    <row r="5" spans="1:21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 t="s">
        <v>12</v>
      </c>
      <c r="N5" s="6" t="s">
        <v>13</v>
      </c>
      <c r="O5" s="3"/>
      <c r="P5" s="23" t="s">
        <v>7</v>
      </c>
      <c r="Q5" s="3"/>
      <c r="R5" s="3"/>
      <c r="S5" s="3"/>
      <c r="T5" s="3"/>
      <c r="U5" s="3"/>
    </row>
    <row r="6" spans="1:21" ht="16.5" customHeight="1">
      <c r="A6" s="8">
        <v>365.3</v>
      </c>
      <c r="B6" s="8">
        <f>A6-P2</f>
        <v>0.9220000000000255</v>
      </c>
      <c r="C6" s="8">
        <v>0</v>
      </c>
      <c r="D6" s="8">
        <f>A55+0.01</f>
        <v>365.79999999999956</v>
      </c>
      <c r="E6" s="8">
        <f>B55+0.01</f>
        <v>1.422000000000026</v>
      </c>
      <c r="F6" s="8">
        <f>+C55+$N$10/10</f>
        <v>1.900000000000001</v>
      </c>
      <c r="G6" s="8">
        <f>D55+0.01</f>
        <v>366.2999999999991</v>
      </c>
      <c r="H6" s="8">
        <f>E55+0.01</f>
        <v>1.9220000000000264</v>
      </c>
      <c r="I6" s="8">
        <f>+F55+$N$15/10</f>
        <v>11.500000000000002</v>
      </c>
      <c r="J6" s="8">
        <f>G55+0.01</f>
        <v>366.79999999999865</v>
      </c>
      <c r="K6" s="8">
        <f>H55+0.01</f>
        <v>2.4220000000000175</v>
      </c>
      <c r="L6" s="33">
        <f>+I55+$N$20/10</f>
        <v>27.000000000000043</v>
      </c>
      <c r="M6" s="34">
        <v>365.3</v>
      </c>
      <c r="N6" s="29">
        <v>0.05</v>
      </c>
      <c r="O6" s="3"/>
      <c r="P6" s="28">
        <v>0</v>
      </c>
      <c r="Q6" s="3"/>
      <c r="R6" s="29"/>
      <c r="S6" s="3"/>
      <c r="T6" s="3"/>
      <c r="U6" s="3"/>
    </row>
    <row r="7" spans="1:21" ht="16.5" customHeight="1">
      <c r="A7" s="10">
        <f aca="true" t="shared" si="0" ref="A7:A38">A6+0.01</f>
        <v>365.31</v>
      </c>
      <c r="B7" s="10">
        <f aca="true" t="shared" si="1" ref="B7:B38">+B6+0.01</f>
        <v>0.9320000000000255</v>
      </c>
      <c r="C7" s="10">
        <f aca="true" t="shared" si="2" ref="C7:C16">+C6+$N$6/10</f>
        <v>0.005</v>
      </c>
      <c r="D7" s="10">
        <f aca="true" t="shared" si="3" ref="D7:D38">D6+0.01</f>
        <v>365.80999999999955</v>
      </c>
      <c r="E7" s="10">
        <f aca="true" t="shared" si="4" ref="E7:E38">E6+0.01</f>
        <v>1.432000000000026</v>
      </c>
      <c r="F7" s="10">
        <f aca="true" t="shared" si="5" ref="F7:F16">+F6+$N$11/10</f>
        <v>2.010000000000001</v>
      </c>
      <c r="G7" s="10">
        <f aca="true" t="shared" si="6" ref="G7:G38">G6+0.01</f>
        <v>366.3099999999991</v>
      </c>
      <c r="H7" s="10">
        <f aca="true" t="shared" si="7" ref="H7:H38">H6+0.01</f>
        <v>1.9320000000000264</v>
      </c>
      <c r="I7" s="10">
        <f aca="true" t="shared" si="8" ref="I7:I16">+I6+$N$16/10</f>
        <v>11.750000000000002</v>
      </c>
      <c r="J7" s="10">
        <f aca="true" t="shared" si="9" ref="J7:J38">J6+0.01</f>
        <v>366.80999999999864</v>
      </c>
      <c r="K7" s="10">
        <f aca="true" t="shared" si="10" ref="K7:K38">K6+0.01</f>
        <v>2.4320000000000173</v>
      </c>
      <c r="L7" s="10">
        <f aca="true" t="shared" si="11" ref="L7:L16">+L6+$N$21/10</f>
        <v>27.350000000000044</v>
      </c>
      <c r="M7" s="34">
        <f aca="true" t="shared" si="12" ref="M7:M31">M6+0.1</f>
        <v>365.40000000000003</v>
      </c>
      <c r="N7" s="29">
        <v>0.1</v>
      </c>
      <c r="O7" s="3"/>
      <c r="P7" s="28">
        <f aca="true" t="shared" si="13" ref="P7:P31">P6+N6</f>
        <v>0.05</v>
      </c>
      <c r="Q7" s="3"/>
      <c r="R7" s="3"/>
      <c r="S7" s="3"/>
      <c r="T7" s="3"/>
      <c r="U7" s="3"/>
    </row>
    <row r="8" spans="1:21" ht="16.5" customHeight="1">
      <c r="A8" s="10">
        <f t="shared" si="0"/>
        <v>365.32</v>
      </c>
      <c r="B8" s="10">
        <f t="shared" si="1"/>
        <v>0.9420000000000255</v>
      </c>
      <c r="C8" s="10">
        <f t="shared" si="2"/>
        <v>0.01</v>
      </c>
      <c r="D8" s="10">
        <f t="shared" si="3"/>
        <v>365.81999999999954</v>
      </c>
      <c r="E8" s="10">
        <f t="shared" si="4"/>
        <v>1.442000000000026</v>
      </c>
      <c r="F8" s="10">
        <f t="shared" si="5"/>
        <v>2.120000000000001</v>
      </c>
      <c r="G8" s="10">
        <f t="shared" si="6"/>
        <v>366.3199999999991</v>
      </c>
      <c r="H8" s="10">
        <f t="shared" si="7"/>
        <v>1.9420000000000264</v>
      </c>
      <c r="I8" s="10">
        <f t="shared" si="8"/>
        <v>12.000000000000002</v>
      </c>
      <c r="J8" s="10">
        <f t="shared" si="9"/>
        <v>366.81999999999863</v>
      </c>
      <c r="K8" s="10">
        <f t="shared" si="10"/>
        <v>2.442000000000017</v>
      </c>
      <c r="L8" s="10">
        <f t="shared" si="11"/>
        <v>27.700000000000045</v>
      </c>
      <c r="M8" s="34">
        <f t="shared" si="12"/>
        <v>365.50000000000006</v>
      </c>
      <c r="N8" s="29">
        <v>0.35</v>
      </c>
      <c r="O8" s="3"/>
      <c r="P8" s="28">
        <f t="shared" si="13"/>
        <v>0.15000000000000002</v>
      </c>
      <c r="Q8" s="3"/>
      <c r="R8" s="3"/>
      <c r="S8" s="3"/>
      <c r="T8" s="3"/>
      <c r="U8" s="3"/>
    </row>
    <row r="9" spans="1:21" ht="16.5" customHeight="1">
      <c r="A9" s="10">
        <f t="shared" si="0"/>
        <v>365.33</v>
      </c>
      <c r="B9" s="10">
        <f t="shared" si="1"/>
        <v>0.9520000000000255</v>
      </c>
      <c r="C9" s="10">
        <f t="shared" si="2"/>
        <v>0.015</v>
      </c>
      <c r="D9" s="10">
        <f t="shared" si="3"/>
        <v>365.82999999999953</v>
      </c>
      <c r="E9" s="10">
        <f t="shared" si="4"/>
        <v>1.452000000000026</v>
      </c>
      <c r="F9" s="10">
        <f t="shared" si="5"/>
        <v>2.230000000000001</v>
      </c>
      <c r="G9" s="10">
        <f t="shared" si="6"/>
        <v>366.3299999999991</v>
      </c>
      <c r="H9" s="10">
        <f t="shared" si="7"/>
        <v>1.9520000000000264</v>
      </c>
      <c r="I9" s="10">
        <f t="shared" si="8"/>
        <v>12.250000000000002</v>
      </c>
      <c r="J9" s="10">
        <f t="shared" si="9"/>
        <v>366.8299999999986</v>
      </c>
      <c r="K9" s="10">
        <f t="shared" si="10"/>
        <v>2.452000000000017</v>
      </c>
      <c r="L9" s="10">
        <f t="shared" si="11"/>
        <v>28.050000000000047</v>
      </c>
      <c r="M9" s="34">
        <f t="shared" si="12"/>
        <v>365.6000000000001</v>
      </c>
      <c r="N9" s="29">
        <v>0.4</v>
      </c>
      <c r="O9" s="3"/>
      <c r="P9" s="28">
        <f t="shared" si="13"/>
        <v>0.5</v>
      </c>
      <c r="Q9" s="3"/>
      <c r="R9" s="3"/>
      <c r="S9" s="3"/>
      <c r="T9" s="3"/>
      <c r="U9" s="3"/>
    </row>
    <row r="10" spans="1:21" ht="16.5" customHeight="1">
      <c r="A10" s="10">
        <f t="shared" si="0"/>
        <v>365.34</v>
      </c>
      <c r="B10" s="10">
        <f t="shared" si="1"/>
        <v>0.9620000000000255</v>
      </c>
      <c r="C10" s="10">
        <f t="shared" si="2"/>
        <v>0.02</v>
      </c>
      <c r="D10" s="10">
        <f t="shared" si="3"/>
        <v>365.8399999999995</v>
      </c>
      <c r="E10" s="10">
        <f t="shared" si="4"/>
        <v>1.462000000000026</v>
      </c>
      <c r="F10" s="10">
        <f t="shared" si="5"/>
        <v>2.3400000000000007</v>
      </c>
      <c r="G10" s="10">
        <f t="shared" si="6"/>
        <v>366.33999999999907</v>
      </c>
      <c r="H10" s="10">
        <f t="shared" si="7"/>
        <v>1.9620000000000264</v>
      </c>
      <c r="I10" s="10">
        <f t="shared" si="8"/>
        <v>12.500000000000002</v>
      </c>
      <c r="J10" s="10">
        <f t="shared" si="9"/>
        <v>366.8399999999986</v>
      </c>
      <c r="K10" s="10">
        <f t="shared" si="10"/>
        <v>2.4620000000000166</v>
      </c>
      <c r="L10" s="10">
        <f t="shared" si="11"/>
        <v>28.40000000000005</v>
      </c>
      <c r="M10" s="34">
        <f t="shared" si="12"/>
        <v>365.7000000000001</v>
      </c>
      <c r="N10" s="29">
        <v>1</v>
      </c>
      <c r="O10" s="3"/>
      <c r="P10" s="28">
        <f t="shared" si="13"/>
        <v>0.9</v>
      </c>
      <c r="Q10" s="3"/>
      <c r="R10" s="3"/>
      <c r="S10" s="3"/>
      <c r="T10" s="3"/>
      <c r="U10" s="3"/>
    </row>
    <row r="11" spans="1:21" ht="16.5" customHeight="1">
      <c r="A11" s="10">
        <f t="shared" si="0"/>
        <v>365.34999999999997</v>
      </c>
      <c r="B11" s="10">
        <f t="shared" si="1"/>
        <v>0.9720000000000255</v>
      </c>
      <c r="C11" s="10">
        <f t="shared" si="2"/>
        <v>0.025</v>
      </c>
      <c r="D11" s="10">
        <f t="shared" si="3"/>
        <v>365.8499999999995</v>
      </c>
      <c r="E11" s="10">
        <f t="shared" si="4"/>
        <v>1.472000000000026</v>
      </c>
      <c r="F11" s="10">
        <f t="shared" si="5"/>
        <v>2.4500000000000006</v>
      </c>
      <c r="G11" s="10">
        <f t="shared" si="6"/>
        <v>366.34999999999906</v>
      </c>
      <c r="H11" s="10">
        <f t="shared" si="7"/>
        <v>1.9720000000000264</v>
      </c>
      <c r="I11" s="10">
        <f t="shared" si="8"/>
        <v>12.750000000000002</v>
      </c>
      <c r="J11" s="10">
        <f t="shared" si="9"/>
        <v>366.8499999999986</v>
      </c>
      <c r="K11" s="10">
        <f t="shared" si="10"/>
        <v>2.4720000000000164</v>
      </c>
      <c r="L11" s="10">
        <f t="shared" si="11"/>
        <v>28.75000000000005</v>
      </c>
      <c r="M11" s="34">
        <f t="shared" si="12"/>
        <v>365.8000000000001</v>
      </c>
      <c r="N11" s="29">
        <v>1.1</v>
      </c>
      <c r="O11" s="3"/>
      <c r="P11" s="28">
        <f t="shared" si="13"/>
        <v>1.9</v>
      </c>
      <c r="Q11" s="3"/>
      <c r="R11" s="3"/>
      <c r="S11" s="3"/>
      <c r="T11" s="3"/>
      <c r="U11" s="3"/>
    </row>
    <row r="12" spans="1:21" ht="16.5" customHeight="1">
      <c r="A12" s="10">
        <f t="shared" si="0"/>
        <v>365.35999999999996</v>
      </c>
      <c r="B12" s="10">
        <f t="shared" si="1"/>
        <v>0.9820000000000255</v>
      </c>
      <c r="C12" s="10">
        <f t="shared" si="2"/>
        <v>0.030000000000000002</v>
      </c>
      <c r="D12" s="10">
        <f t="shared" si="3"/>
        <v>365.8599999999995</v>
      </c>
      <c r="E12" s="10">
        <f t="shared" si="4"/>
        <v>1.482000000000026</v>
      </c>
      <c r="F12" s="10">
        <f t="shared" si="5"/>
        <v>2.5600000000000005</v>
      </c>
      <c r="G12" s="10">
        <f t="shared" si="6"/>
        <v>366.35999999999905</v>
      </c>
      <c r="H12" s="10">
        <f t="shared" si="7"/>
        <v>1.9820000000000264</v>
      </c>
      <c r="I12" s="10">
        <f t="shared" si="8"/>
        <v>13.000000000000002</v>
      </c>
      <c r="J12" s="10">
        <f t="shared" si="9"/>
        <v>366.8599999999986</v>
      </c>
      <c r="K12" s="10">
        <f t="shared" si="10"/>
        <v>2.482000000000016</v>
      </c>
      <c r="L12" s="10">
        <f t="shared" si="11"/>
        <v>29.10000000000005</v>
      </c>
      <c r="M12" s="34">
        <f t="shared" si="12"/>
        <v>365.90000000000015</v>
      </c>
      <c r="N12" s="29">
        <v>1.9</v>
      </c>
      <c r="O12" s="3"/>
      <c r="P12" s="28">
        <f t="shared" si="13"/>
        <v>3</v>
      </c>
      <c r="Q12" s="3"/>
      <c r="R12" s="3"/>
      <c r="S12" s="3"/>
      <c r="T12" s="3"/>
      <c r="U12" s="3"/>
    </row>
    <row r="13" spans="1:21" ht="16.5" customHeight="1">
      <c r="A13" s="10">
        <f t="shared" si="0"/>
        <v>365.36999999999995</v>
      </c>
      <c r="B13" s="10">
        <f t="shared" si="1"/>
        <v>0.9920000000000255</v>
      </c>
      <c r="C13" s="10">
        <f t="shared" si="2"/>
        <v>0.035</v>
      </c>
      <c r="D13" s="10">
        <f t="shared" si="3"/>
        <v>365.8699999999995</v>
      </c>
      <c r="E13" s="10">
        <f t="shared" si="4"/>
        <v>1.492000000000026</v>
      </c>
      <c r="F13" s="10">
        <f t="shared" si="5"/>
        <v>2.6700000000000004</v>
      </c>
      <c r="G13" s="10">
        <f t="shared" si="6"/>
        <v>366.36999999999904</v>
      </c>
      <c r="H13" s="10">
        <f t="shared" si="7"/>
        <v>1.9920000000000264</v>
      </c>
      <c r="I13" s="10">
        <f t="shared" si="8"/>
        <v>13.250000000000002</v>
      </c>
      <c r="J13" s="10">
        <f t="shared" si="9"/>
        <v>366.8699999999986</v>
      </c>
      <c r="K13" s="10">
        <f t="shared" si="10"/>
        <v>2.492000000000016</v>
      </c>
      <c r="L13" s="10">
        <f t="shared" si="11"/>
        <v>29.450000000000053</v>
      </c>
      <c r="M13" s="34">
        <f t="shared" si="12"/>
        <v>366.00000000000017</v>
      </c>
      <c r="N13" s="29">
        <v>2.05</v>
      </c>
      <c r="O13" s="3"/>
      <c r="P13" s="28">
        <f t="shared" si="13"/>
        <v>4.9</v>
      </c>
      <c r="Q13" s="3"/>
      <c r="R13" s="3"/>
      <c r="S13" s="3"/>
      <c r="T13" s="3"/>
      <c r="U13" s="3"/>
    </row>
    <row r="14" spans="1:21" ht="16.5" customHeight="1">
      <c r="A14" s="10">
        <f t="shared" si="0"/>
        <v>365.37999999999994</v>
      </c>
      <c r="B14" s="10">
        <f t="shared" si="1"/>
        <v>1.0020000000000255</v>
      </c>
      <c r="C14" s="10">
        <f t="shared" si="2"/>
        <v>0.04</v>
      </c>
      <c r="D14" s="10">
        <f t="shared" si="3"/>
        <v>365.8799999999995</v>
      </c>
      <c r="E14" s="10">
        <f t="shared" si="4"/>
        <v>1.502000000000026</v>
      </c>
      <c r="F14" s="10">
        <f t="shared" si="5"/>
        <v>2.7800000000000002</v>
      </c>
      <c r="G14" s="10">
        <f t="shared" si="6"/>
        <v>366.37999999999903</v>
      </c>
      <c r="H14" s="10">
        <f t="shared" si="7"/>
        <v>2.0020000000000264</v>
      </c>
      <c r="I14" s="10">
        <f t="shared" si="8"/>
        <v>13.500000000000002</v>
      </c>
      <c r="J14" s="10">
        <f t="shared" si="9"/>
        <v>366.8799999999986</v>
      </c>
      <c r="K14" s="10">
        <f t="shared" si="10"/>
        <v>2.5020000000000158</v>
      </c>
      <c r="L14" s="10">
        <f t="shared" si="11"/>
        <v>29.800000000000054</v>
      </c>
      <c r="M14" s="34">
        <f t="shared" si="12"/>
        <v>366.1000000000002</v>
      </c>
      <c r="N14" s="29">
        <v>2.05</v>
      </c>
      <c r="O14" s="3"/>
      <c r="P14" s="28">
        <f t="shared" si="13"/>
        <v>6.95</v>
      </c>
      <c r="Q14" s="3"/>
      <c r="R14" s="3"/>
      <c r="S14" s="3"/>
      <c r="T14" s="3"/>
      <c r="U14" s="3"/>
    </row>
    <row r="15" spans="1:21" ht="16.5" customHeight="1">
      <c r="A15" s="10">
        <f t="shared" si="0"/>
        <v>365.38999999999993</v>
      </c>
      <c r="B15" s="10">
        <f t="shared" si="1"/>
        <v>1.0120000000000255</v>
      </c>
      <c r="C15" s="10">
        <f t="shared" si="2"/>
        <v>0.045</v>
      </c>
      <c r="D15" s="10">
        <f t="shared" si="3"/>
        <v>365.8899999999995</v>
      </c>
      <c r="E15" s="10">
        <f t="shared" si="4"/>
        <v>1.512000000000026</v>
      </c>
      <c r="F15" s="10">
        <f t="shared" si="5"/>
        <v>2.89</v>
      </c>
      <c r="G15" s="10">
        <f t="shared" si="6"/>
        <v>366.389999999999</v>
      </c>
      <c r="H15" s="10">
        <f t="shared" si="7"/>
        <v>2.012000000000026</v>
      </c>
      <c r="I15" s="10">
        <f t="shared" si="8"/>
        <v>13.750000000000002</v>
      </c>
      <c r="J15" s="10">
        <f t="shared" si="9"/>
        <v>366.88999999999857</v>
      </c>
      <c r="K15" s="10">
        <f t="shared" si="10"/>
        <v>2.5120000000000156</v>
      </c>
      <c r="L15" s="10">
        <f t="shared" si="11"/>
        <v>30.150000000000055</v>
      </c>
      <c r="M15" s="34">
        <f t="shared" si="12"/>
        <v>366.2000000000002</v>
      </c>
      <c r="N15" s="29">
        <v>2.5</v>
      </c>
      <c r="O15" s="3"/>
      <c r="P15" s="28">
        <f t="shared" si="13"/>
        <v>9</v>
      </c>
      <c r="Q15" s="3"/>
      <c r="R15" s="3"/>
      <c r="S15" s="3"/>
      <c r="T15" s="3"/>
      <c r="U15" s="3"/>
    </row>
    <row r="16" spans="1:21" ht="16.5" customHeight="1">
      <c r="A16" s="11">
        <f t="shared" si="0"/>
        <v>365.3999999999999</v>
      </c>
      <c r="B16" s="11">
        <f t="shared" si="1"/>
        <v>1.0220000000000256</v>
      </c>
      <c r="C16" s="11">
        <f t="shared" si="2"/>
        <v>0.049999999999999996</v>
      </c>
      <c r="D16" s="11">
        <f t="shared" si="3"/>
        <v>365.89999999999947</v>
      </c>
      <c r="E16" s="11">
        <f t="shared" si="4"/>
        <v>1.522000000000026</v>
      </c>
      <c r="F16" s="11">
        <f t="shared" si="5"/>
        <v>3</v>
      </c>
      <c r="G16" s="11">
        <f t="shared" si="6"/>
        <v>366.399999999999</v>
      </c>
      <c r="H16" s="11">
        <f t="shared" si="7"/>
        <v>2.022000000000026</v>
      </c>
      <c r="I16" s="11">
        <f t="shared" si="8"/>
        <v>14.000000000000002</v>
      </c>
      <c r="J16" s="11">
        <f t="shared" si="9"/>
        <v>366.89999999999856</v>
      </c>
      <c r="K16" s="11">
        <f t="shared" si="10"/>
        <v>2.5220000000000153</v>
      </c>
      <c r="L16" s="11">
        <f t="shared" si="11"/>
        <v>30.500000000000057</v>
      </c>
      <c r="M16" s="34">
        <f t="shared" si="12"/>
        <v>366.30000000000024</v>
      </c>
      <c r="N16" s="29">
        <v>2.5</v>
      </c>
      <c r="O16" s="3"/>
      <c r="P16" s="28">
        <f t="shared" si="13"/>
        <v>11.5</v>
      </c>
      <c r="Q16" s="3"/>
      <c r="R16" s="3"/>
      <c r="S16" s="3"/>
      <c r="T16" s="3"/>
      <c r="U16" s="3"/>
    </row>
    <row r="17" spans="1:21" ht="16.5" customHeight="1">
      <c r="A17" s="8">
        <f t="shared" si="0"/>
        <v>365.4099999999999</v>
      </c>
      <c r="B17" s="8">
        <f t="shared" si="1"/>
        <v>1.0320000000000256</v>
      </c>
      <c r="C17" s="8">
        <f aca="true" t="shared" si="14" ref="C17:C26">+C16+$N$7/10</f>
        <v>0.06</v>
      </c>
      <c r="D17" s="8">
        <f t="shared" si="3"/>
        <v>365.90999999999946</v>
      </c>
      <c r="E17" s="8">
        <f t="shared" si="4"/>
        <v>1.532000000000026</v>
      </c>
      <c r="F17" s="8">
        <f aca="true" t="shared" si="15" ref="F17:F26">+F16+$N$12/10</f>
        <v>3.19</v>
      </c>
      <c r="G17" s="8">
        <f t="shared" si="6"/>
        <v>366.409999999999</v>
      </c>
      <c r="H17" s="8">
        <f t="shared" si="7"/>
        <v>2.032000000000026</v>
      </c>
      <c r="I17" s="8">
        <f aca="true" t="shared" si="16" ref="I17:I26">+I16+$N$17/10</f>
        <v>14.300000000000002</v>
      </c>
      <c r="J17" s="8">
        <f t="shared" si="9"/>
        <v>366.90999999999855</v>
      </c>
      <c r="K17" s="8">
        <f t="shared" si="10"/>
        <v>2.532000000000015</v>
      </c>
      <c r="L17" s="8">
        <f aca="true" t="shared" si="17" ref="L17:L26">+L16+$N$22/10</f>
        <v>30.85000000000006</v>
      </c>
      <c r="M17" s="34">
        <f t="shared" si="12"/>
        <v>366.40000000000026</v>
      </c>
      <c r="N17" s="29">
        <v>3</v>
      </c>
      <c r="O17" s="3"/>
      <c r="P17" s="28">
        <f t="shared" si="13"/>
        <v>14</v>
      </c>
      <c r="Q17" s="3"/>
      <c r="R17" s="3"/>
      <c r="S17" s="3"/>
      <c r="T17" s="3"/>
      <c r="U17" s="3"/>
    </row>
    <row r="18" spans="1:21" ht="16.5" customHeight="1">
      <c r="A18" s="10">
        <f t="shared" si="0"/>
        <v>365.4199999999999</v>
      </c>
      <c r="B18" s="10">
        <f t="shared" si="1"/>
        <v>1.0420000000000256</v>
      </c>
      <c r="C18" s="10">
        <f t="shared" si="14"/>
        <v>0.06999999999999999</v>
      </c>
      <c r="D18" s="10">
        <f t="shared" si="3"/>
        <v>365.91999999999945</v>
      </c>
      <c r="E18" s="10">
        <f t="shared" si="4"/>
        <v>1.542000000000026</v>
      </c>
      <c r="F18" s="10">
        <f t="shared" si="15"/>
        <v>3.38</v>
      </c>
      <c r="G18" s="10">
        <f t="shared" si="6"/>
        <v>366.419999999999</v>
      </c>
      <c r="H18" s="10">
        <f t="shared" si="7"/>
        <v>2.0420000000000256</v>
      </c>
      <c r="I18" s="10">
        <f t="shared" si="16"/>
        <v>14.600000000000003</v>
      </c>
      <c r="J18" s="10">
        <f t="shared" si="9"/>
        <v>366.91999999999854</v>
      </c>
      <c r="K18" s="10">
        <f t="shared" si="10"/>
        <v>2.542000000000015</v>
      </c>
      <c r="L18" s="10">
        <f t="shared" si="17"/>
        <v>31.20000000000006</v>
      </c>
      <c r="M18" s="34">
        <f t="shared" si="12"/>
        <v>366.5000000000003</v>
      </c>
      <c r="N18" s="29">
        <v>3</v>
      </c>
      <c r="O18" s="3"/>
      <c r="P18" s="28">
        <f t="shared" si="13"/>
        <v>17</v>
      </c>
      <c r="Q18" s="3"/>
      <c r="R18" s="3"/>
      <c r="S18" s="3"/>
      <c r="T18" s="3"/>
      <c r="U18" s="3"/>
    </row>
    <row r="19" spans="1:21" ht="16.5" customHeight="1">
      <c r="A19" s="10">
        <f t="shared" si="0"/>
        <v>365.4299999999999</v>
      </c>
      <c r="B19" s="10">
        <f t="shared" si="1"/>
        <v>1.0520000000000256</v>
      </c>
      <c r="C19" s="10">
        <f t="shared" si="14"/>
        <v>0.07999999999999999</v>
      </c>
      <c r="D19" s="10">
        <f t="shared" si="3"/>
        <v>365.92999999999944</v>
      </c>
      <c r="E19" s="10">
        <f t="shared" si="4"/>
        <v>1.552000000000026</v>
      </c>
      <c r="F19" s="10">
        <f t="shared" si="15"/>
        <v>3.57</v>
      </c>
      <c r="G19" s="10">
        <f t="shared" si="6"/>
        <v>366.429999999999</v>
      </c>
      <c r="H19" s="10">
        <f t="shared" si="7"/>
        <v>2.0520000000000254</v>
      </c>
      <c r="I19" s="10">
        <f t="shared" si="16"/>
        <v>14.900000000000004</v>
      </c>
      <c r="J19" s="10">
        <f t="shared" si="9"/>
        <v>366.92999999999853</v>
      </c>
      <c r="K19" s="10">
        <f t="shared" si="10"/>
        <v>2.5520000000000147</v>
      </c>
      <c r="L19" s="10">
        <f t="shared" si="17"/>
        <v>31.55000000000006</v>
      </c>
      <c r="M19" s="34">
        <f t="shared" si="12"/>
        <v>366.6000000000003</v>
      </c>
      <c r="N19" s="29">
        <v>3.5</v>
      </c>
      <c r="O19" s="3"/>
      <c r="P19" s="28">
        <f t="shared" si="13"/>
        <v>20</v>
      </c>
      <c r="Q19" s="3"/>
      <c r="R19" s="3"/>
      <c r="S19" s="3"/>
      <c r="T19" s="3"/>
      <c r="U19" s="3"/>
    </row>
    <row r="20" spans="1:21" ht="16.5" customHeight="1">
      <c r="A20" s="10">
        <f t="shared" si="0"/>
        <v>365.4399999999999</v>
      </c>
      <c r="B20" s="10">
        <f t="shared" si="1"/>
        <v>1.0620000000000256</v>
      </c>
      <c r="C20" s="10">
        <f t="shared" si="14"/>
        <v>0.08999999999999998</v>
      </c>
      <c r="D20" s="10">
        <f t="shared" si="3"/>
        <v>365.93999999999943</v>
      </c>
      <c r="E20" s="10">
        <f t="shared" si="4"/>
        <v>1.562000000000026</v>
      </c>
      <c r="F20" s="10">
        <f t="shared" si="15"/>
        <v>3.76</v>
      </c>
      <c r="G20" s="10">
        <f t="shared" si="6"/>
        <v>366.439999999999</v>
      </c>
      <c r="H20" s="10">
        <f t="shared" si="7"/>
        <v>2.062000000000025</v>
      </c>
      <c r="I20" s="10">
        <f t="shared" si="16"/>
        <v>15.200000000000005</v>
      </c>
      <c r="J20" s="10">
        <f t="shared" si="9"/>
        <v>366.9399999999985</v>
      </c>
      <c r="K20" s="10">
        <f t="shared" si="10"/>
        <v>2.5620000000000145</v>
      </c>
      <c r="L20" s="10">
        <f t="shared" si="17"/>
        <v>31.900000000000063</v>
      </c>
      <c r="M20" s="34">
        <f t="shared" si="12"/>
        <v>366.70000000000033</v>
      </c>
      <c r="N20" s="29">
        <v>3.5</v>
      </c>
      <c r="O20" s="3"/>
      <c r="P20" s="28">
        <f t="shared" si="13"/>
        <v>23.5</v>
      </c>
      <c r="Q20" s="3"/>
      <c r="R20" s="3"/>
      <c r="S20" s="3"/>
      <c r="T20" s="3"/>
      <c r="U20" s="3"/>
    </row>
    <row r="21" spans="1:21" ht="16.5" customHeight="1">
      <c r="A21" s="10">
        <f t="shared" si="0"/>
        <v>365.4499999999999</v>
      </c>
      <c r="B21" s="10">
        <f t="shared" si="1"/>
        <v>1.0720000000000256</v>
      </c>
      <c r="C21" s="10">
        <f t="shared" si="14"/>
        <v>0.09999999999999998</v>
      </c>
      <c r="D21" s="10">
        <f t="shared" si="3"/>
        <v>365.9499999999994</v>
      </c>
      <c r="E21" s="10">
        <f t="shared" si="4"/>
        <v>1.572000000000026</v>
      </c>
      <c r="F21" s="10">
        <f t="shared" si="15"/>
        <v>3.9499999999999997</v>
      </c>
      <c r="G21" s="10">
        <f t="shared" si="6"/>
        <v>366.44999999999897</v>
      </c>
      <c r="H21" s="10">
        <f t="shared" si="7"/>
        <v>2.072000000000025</v>
      </c>
      <c r="I21" s="10">
        <f t="shared" si="16"/>
        <v>15.500000000000005</v>
      </c>
      <c r="J21" s="10">
        <f t="shared" si="9"/>
        <v>366.9499999999985</v>
      </c>
      <c r="K21" s="10">
        <f t="shared" si="10"/>
        <v>2.5720000000000143</v>
      </c>
      <c r="L21" s="10">
        <f t="shared" si="17"/>
        <v>32.250000000000064</v>
      </c>
      <c r="M21" s="34">
        <f t="shared" si="12"/>
        <v>366.80000000000035</v>
      </c>
      <c r="N21" s="29">
        <v>3.5</v>
      </c>
      <c r="O21" s="3"/>
      <c r="P21" s="28">
        <f t="shared" si="13"/>
        <v>27</v>
      </c>
      <c r="Q21" s="3"/>
      <c r="R21" s="3"/>
      <c r="S21" s="3"/>
      <c r="T21" s="3"/>
      <c r="U21" s="3"/>
    </row>
    <row r="22" spans="1:21" ht="16.5" customHeight="1">
      <c r="A22" s="10">
        <f t="shared" si="0"/>
        <v>365.45999999999987</v>
      </c>
      <c r="B22" s="10">
        <f t="shared" si="1"/>
        <v>1.0820000000000256</v>
      </c>
      <c r="C22" s="10">
        <f t="shared" si="14"/>
        <v>0.10999999999999997</v>
      </c>
      <c r="D22" s="10">
        <f t="shared" si="3"/>
        <v>365.9599999999994</v>
      </c>
      <c r="E22" s="10">
        <f t="shared" si="4"/>
        <v>1.582000000000026</v>
      </c>
      <c r="F22" s="10">
        <f t="shared" si="15"/>
        <v>4.14</v>
      </c>
      <c r="G22" s="10">
        <f t="shared" si="6"/>
        <v>366.45999999999896</v>
      </c>
      <c r="H22" s="10">
        <f t="shared" si="7"/>
        <v>2.0820000000000247</v>
      </c>
      <c r="I22" s="10">
        <f t="shared" si="16"/>
        <v>15.800000000000006</v>
      </c>
      <c r="J22" s="10">
        <f t="shared" si="9"/>
        <v>366.9599999999985</v>
      </c>
      <c r="K22" s="10">
        <f t="shared" si="10"/>
        <v>2.582000000000014</v>
      </c>
      <c r="L22" s="10">
        <f t="shared" si="17"/>
        <v>32.600000000000065</v>
      </c>
      <c r="M22" s="34">
        <f t="shared" si="12"/>
        <v>366.9000000000004</v>
      </c>
      <c r="N22" s="29">
        <v>3.5</v>
      </c>
      <c r="O22" s="3"/>
      <c r="P22" s="28">
        <f t="shared" si="13"/>
        <v>30.5</v>
      </c>
      <c r="Q22" s="3"/>
      <c r="R22" s="3"/>
      <c r="S22" s="3"/>
      <c r="T22" s="3"/>
      <c r="U22" s="3"/>
    </row>
    <row r="23" spans="1:21" ht="16.5" customHeight="1">
      <c r="A23" s="10">
        <f t="shared" si="0"/>
        <v>365.46999999999986</v>
      </c>
      <c r="B23" s="10">
        <f t="shared" si="1"/>
        <v>1.0920000000000256</v>
      </c>
      <c r="C23" s="10">
        <f t="shared" si="14"/>
        <v>0.11999999999999997</v>
      </c>
      <c r="D23" s="10">
        <f t="shared" si="3"/>
        <v>365.9699999999994</v>
      </c>
      <c r="E23" s="10">
        <f t="shared" si="4"/>
        <v>1.592000000000026</v>
      </c>
      <c r="F23" s="10">
        <f t="shared" si="15"/>
        <v>4.33</v>
      </c>
      <c r="G23" s="10">
        <f t="shared" si="6"/>
        <v>366.46999999999895</v>
      </c>
      <c r="H23" s="10">
        <f t="shared" si="7"/>
        <v>2.0920000000000245</v>
      </c>
      <c r="I23" s="10">
        <f t="shared" si="16"/>
        <v>16.100000000000005</v>
      </c>
      <c r="J23" s="10">
        <f t="shared" si="9"/>
        <v>366.9699999999985</v>
      </c>
      <c r="K23" s="10">
        <f t="shared" si="10"/>
        <v>2.592000000000014</v>
      </c>
      <c r="L23" s="10">
        <f t="shared" si="17"/>
        <v>32.95000000000007</v>
      </c>
      <c r="M23" s="34">
        <f t="shared" si="12"/>
        <v>367.0000000000004</v>
      </c>
      <c r="N23" s="29">
        <v>4.25</v>
      </c>
      <c r="O23" s="3"/>
      <c r="P23" s="28">
        <f t="shared" si="13"/>
        <v>34</v>
      </c>
      <c r="Q23" s="3"/>
      <c r="R23" s="3"/>
      <c r="S23" s="3"/>
      <c r="T23" s="3"/>
      <c r="U23" s="3"/>
    </row>
    <row r="24" spans="1:21" ht="16.5" customHeight="1">
      <c r="A24" s="10">
        <f t="shared" si="0"/>
        <v>365.47999999999985</v>
      </c>
      <c r="B24" s="10">
        <f t="shared" si="1"/>
        <v>1.1020000000000256</v>
      </c>
      <c r="C24" s="10">
        <f t="shared" si="14"/>
        <v>0.12999999999999998</v>
      </c>
      <c r="D24" s="12">
        <f t="shared" si="3"/>
        <v>365.9799999999994</v>
      </c>
      <c r="E24" s="12">
        <f t="shared" si="4"/>
        <v>1.602000000000026</v>
      </c>
      <c r="F24" s="12">
        <f t="shared" si="15"/>
        <v>4.5200000000000005</v>
      </c>
      <c r="G24" s="10">
        <f t="shared" si="6"/>
        <v>366.47999999999894</v>
      </c>
      <c r="H24" s="10">
        <f t="shared" si="7"/>
        <v>2.1020000000000243</v>
      </c>
      <c r="I24" s="10">
        <f t="shared" si="16"/>
        <v>16.400000000000006</v>
      </c>
      <c r="J24" s="12">
        <f t="shared" si="9"/>
        <v>366.9799999999985</v>
      </c>
      <c r="K24" s="12">
        <f t="shared" si="10"/>
        <v>2.6020000000000136</v>
      </c>
      <c r="L24" s="10">
        <f t="shared" si="17"/>
        <v>33.30000000000007</v>
      </c>
      <c r="M24" s="34">
        <f t="shared" si="12"/>
        <v>367.1000000000004</v>
      </c>
      <c r="N24" s="29">
        <v>4.25</v>
      </c>
      <c r="O24" s="3"/>
      <c r="P24" s="28">
        <f t="shared" si="13"/>
        <v>38.25</v>
      </c>
      <c r="Q24" s="3"/>
      <c r="R24" s="3"/>
      <c r="S24" s="3"/>
      <c r="T24" s="3"/>
      <c r="U24" s="3"/>
    </row>
    <row r="25" spans="1:21" ht="16.5" customHeight="1">
      <c r="A25" s="10">
        <f t="shared" si="0"/>
        <v>365.48999999999984</v>
      </c>
      <c r="B25" s="10">
        <f t="shared" si="1"/>
        <v>1.1120000000000256</v>
      </c>
      <c r="C25" s="10">
        <f t="shared" si="14"/>
        <v>0.13999999999999999</v>
      </c>
      <c r="D25" s="10">
        <f t="shared" si="3"/>
        <v>365.9899999999994</v>
      </c>
      <c r="E25" s="10">
        <f t="shared" si="4"/>
        <v>1.612000000000026</v>
      </c>
      <c r="F25" s="10">
        <f t="shared" si="15"/>
        <v>4.710000000000001</v>
      </c>
      <c r="G25" s="10">
        <f t="shared" si="6"/>
        <v>366.48999999999893</v>
      </c>
      <c r="H25" s="10">
        <f t="shared" si="7"/>
        <v>2.112000000000024</v>
      </c>
      <c r="I25" s="10">
        <f t="shared" si="16"/>
        <v>16.700000000000006</v>
      </c>
      <c r="J25" s="10">
        <f t="shared" si="9"/>
        <v>366.9899999999985</v>
      </c>
      <c r="K25" s="10">
        <f t="shared" si="10"/>
        <v>2.6120000000000134</v>
      </c>
      <c r="L25" s="10">
        <f t="shared" si="17"/>
        <v>33.65000000000007</v>
      </c>
      <c r="M25" s="34">
        <f t="shared" si="12"/>
        <v>367.20000000000044</v>
      </c>
      <c r="N25" s="29">
        <v>4.5</v>
      </c>
      <c r="O25" s="3"/>
      <c r="P25" s="28">
        <f t="shared" si="13"/>
        <v>42.5</v>
      </c>
      <c r="Q25" s="3"/>
      <c r="R25" s="3"/>
      <c r="S25" s="3"/>
      <c r="T25" s="3"/>
      <c r="U25" s="3"/>
    </row>
    <row r="26" spans="1:21" ht="16.5" customHeight="1">
      <c r="A26" s="11">
        <f t="shared" si="0"/>
        <v>365.49999999999983</v>
      </c>
      <c r="B26" s="11">
        <f t="shared" si="1"/>
        <v>1.1220000000000256</v>
      </c>
      <c r="C26" s="11">
        <f t="shared" si="14"/>
        <v>0.15</v>
      </c>
      <c r="D26" s="11">
        <f t="shared" si="3"/>
        <v>365.9999999999994</v>
      </c>
      <c r="E26" s="11">
        <f t="shared" si="4"/>
        <v>1.622000000000026</v>
      </c>
      <c r="F26" s="11">
        <f t="shared" si="15"/>
        <v>4.900000000000001</v>
      </c>
      <c r="G26" s="11">
        <f t="shared" si="6"/>
        <v>366.4999999999989</v>
      </c>
      <c r="H26" s="11">
        <f t="shared" si="7"/>
        <v>2.122000000000024</v>
      </c>
      <c r="I26" s="11">
        <f t="shared" si="16"/>
        <v>17.000000000000007</v>
      </c>
      <c r="J26" s="11">
        <f t="shared" si="9"/>
        <v>366.99999999999847</v>
      </c>
      <c r="K26" s="11">
        <f t="shared" si="10"/>
        <v>2.622000000000013</v>
      </c>
      <c r="L26" s="11">
        <f t="shared" si="17"/>
        <v>34.00000000000007</v>
      </c>
      <c r="M26" s="34">
        <f t="shared" si="12"/>
        <v>367.30000000000047</v>
      </c>
      <c r="N26" s="29">
        <v>4.5</v>
      </c>
      <c r="O26" s="3"/>
      <c r="P26" s="28">
        <f t="shared" si="13"/>
        <v>47</v>
      </c>
      <c r="Q26" s="3"/>
      <c r="R26" s="3"/>
      <c r="S26" s="3"/>
      <c r="T26" s="3"/>
      <c r="U26" s="3"/>
    </row>
    <row r="27" spans="1:21" ht="16.5" customHeight="1">
      <c r="A27" s="8">
        <f t="shared" si="0"/>
        <v>365.5099999999998</v>
      </c>
      <c r="B27" s="8">
        <f t="shared" si="1"/>
        <v>1.1320000000000257</v>
      </c>
      <c r="C27" s="8">
        <f aca="true" t="shared" si="18" ref="C27:C36">+C26+$N$8/10</f>
        <v>0.185</v>
      </c>
      <c r="D27" s="8">
        <f t="shared" si="3"/>
        <v>366.00999999999937</v>
      </c>
      <c r="E27" s="8">
        <f t="shared" si="4"/>
        <v>1.632000000000026</v>
      </c>
      <c r="F27" s="8">
        <f aca="true" t="shared" si="19" ref="F27:F36">+F26+$N$13/10</f>
        <v>5.105000000000001</v>
      </c>
      <c r="G27" s="8">
        <f t="shared" si="6"/>
        <v>366.5099999999989</v>
      </c>
      <c r="H27" s="8">
        <f t="shared" si="7"/>
        <v>2.1320000000000237</v>
      </c>
      <c r="I27" s="8">
        <f aca="true" t="shared" si="20" ref="I27:I36">+I26+$N$18/10</f>
        <v>17.300000000000008</v>
      </c>
      <c r="J27" s="8">
        <f t="shared" si="9"/>
        <v>367.00999999999846</v>
      </c>
      <c r="K27" s="8">
        <f t="shared" si="10"/>
        <v>2.632000000000013</v>
      </c>
      <c r="L27" s="8">
        <f aca="true" t="shared" si="21" ref="L27:L36">+L26+$N$23/10</f>
        <v>34.42500000000007</v>
      </c>
      <c r="M27" s="34">
        <f t="shared" si="12"/>
        <v>367.4000000000005</v>
      </c>
      <c r="N27" s="29">
        <v>4.75</v>
      </c>
      <c r="O27" s="3"/>
      <c r="P27" s="28">
        <f t="shared" si="13"/>
        <v>51.5</v>
      </c>
      <c r="Q27" s="3"/>
      <c r="R27" s="3"/>
      <c r="S27" s="3"/>
      <c r="T27" s="3"/>
      <c r="U27" s="3"/>
    </row>
    <row r="28" spans="1:21" ht="16.5" customHeight="1">
      <c r="A28" s="10">
        <f t="shared" si="0"/>
        <v>365.5199999999998</v>
      </c>
      <c r="B28" s="10">
        <f t="shared" si="1"/>
        <v>1.1420000000000257</v>
      </c>
      <c r="C28" s="10">
        <f t="shared" si="18"/>
        <v>0.22</v>
      </c>
      <c r="D28" s="10">
        <f t="shared" si="3"/>
        <v>366.01999999999936</v>
      </c>
      <c r="E28" s="10">
        <f t="shared" si="4"/>
        <v>1.642000000000026</v>
      </c>
      <c r="F28" s="10">
        <f t="shared" si="19"/>
        <v>5.310000000000001</v>
      </c>
      <c r="G28" s="10">
        <f t="shared" si="6"/>
        <v>366.5199999999989</v>
      </c>
      <c r="H28" s="10">
        <f t="shared" si="7"/>
        <v>2.1420000000000234</v>
      </c>
      <c r="I28" s="10">
        <f t="shared" si="20"/>
        <v>17.60000000000001</v>
      </c>
      <c r="J28" s="10">
        <f t="shared" si="9"/>
        <v>367.01999999999845</v>
      </c>
      <c r="K28" s="10">
        <f t="shared" si="10"/>
        <v>2.642000000000013</v>
      </c>
      <c r="L28" s="10">
        <f t="shared" si="21"/>
        <v>34.850000000000065</v>
      </c>
      <c r="M28" s="34">
        <f t="shared" si="12"/>
        <v>367.5000000000005</v>
      </c>
      <c r="N28" s="29">
        <v>4.75</v>
      </c>
      <c r="O28" s="3"/>
      <c r="P28" s="28">
        <f t="shared" si="13"/>
        <v>56.25</v>
      </c>
      <c r="Q28" s="3"/>
      <c r="R28" s="3"/>
      <c r="S28" s="3"/>
      <c r="T28" s="3"/>
      <c r="U28" s="3"/>
    </row>
    <row r="29" spans="1:21" ht="16.5" customHeight="1">
      <c r="A29" s="10">
        <f t="shared" si="0"/>
        <v>365.5299999999998</v>
      </c>
      <c r="B29" s="10">
        <f t="shared" si="1"/>
        <v>1.1520000000000257</v>
      </c>
      <c r="C29" s="10">
        <f t="shared" si="18"/>
        <v>0.255</v>
      </c>
      <c r="D29" s="10">
        <f t="shared" si="3"/>
        <v>366.02999999999935</v>
      </c>
      <c r="E29" s="10">
        <f t="shared" si="4"/>
        <v>1.6520000000000261</v>
      </c>
      <c r="F29" s="10">
        <f t="shared" si="19"/>
        <v>5.5150000000000015</v>
      </c>
      <c r="G29" s="10">
        <f t="shared" si="6"/>
        <v>366.5299999999989</v>
      </c>
      <c r="H29" s="10">
        <f t="shared" si="7"/>
        <v>2.1520000000000232</v>
      </c>
      <c r="I29" s="10">
        <f t="shared" si="20"/>
        <v>17.90000000000001</v>
      </c>
      <c r="J29" s="10">
        <f t="shared" si="9"/>
        <v>367.02999999999844</v>
      </c>
      <c r="K29" s="10">
        <f t="shared" si="10"/>
        <v>2.6520000000000126</v>
      </c>
      <c r="L29" s="10">
        <f t="shared" si="21"/>
        <v>35.27500000000006</v>
      </c>
      <c r="M29" s="34">
        <f t="shared" si="12"/>
        <v>367.60000000000053</v>
      </c>
      <c r="N29" s="29">
        <v>5.25</v>
      </c>
      <c r="O29" s="3"/>
      <c r="P29" s="28">
        <f t="shared" si="13"/>
        <v>61</v>
      </c>
      <c r="Q29" s="3"/>
      <c r="R29" s="3"/>
      <c r="S29" s="3"/>
      <c r="T29" s="3"/>
      <c r="U29" s="3"/>
    </row>
    <row r="30" spans="1:21" ht="16.5" customHeight="1">
      <c r="A30" s="10">
        <f t="shared" si="0"/>
        <v>365.5399999999998</v>
      </c>
      <c r="B30" s="10">
        <f t="shared" si="1"/>
        <v>1.1620000000000257</v>
      </c>
      <c r="C30" s="10">
        <f t="shared" si="18"/>
        <v>0.29</v>
      </c>
      <c r="D30" s="10">
        <f t="shared" si="3"/>
        <v>366.03999999999934</v>
      </c>
      <c r="E30" s="10">
        <f t="shared" si="4"/>
        <v>1.6620000000000261</v>
      </c>
      <c r="F30" s="10">
        <f t="shared" si="19"/>
        <v>5.7200000000000015</v>
      </c>
      <c r="G30" s="10">
        <f t="shared" si="6"/>
        <v>366.5399999999989</v>
      </c>
      <c r="H30" s="10">
        <f t="shared" si="7"/>
        <v>2.162000000000023</v>
      </c>
      <c r="I30" s="10">
        <f t="shared" si="20"/>
        <v>18.20000000000001</v>
      </c>
      <c r="J30" s="10">
        <f t="shared" si="9"/>
        <v>367.03999999999843</v>
      </c>
      <c r="K30" s="10">
        <f t="shared" si="10"/>
        <v>2.6620000000000124</v>
      </c>
      <c r="L30" s="10">
        <f t="shared" si="21"/>
        <v>35.70000000000006</v>
      </c>
      <c r="M30" s="34">
        <f t="shared" si="12"/>
        <v>367.70000000000056</v>
      </c>
      <c r="N30" s="29">
        <v>5.25</v>
      </c>
      <c r="O30" s="3"/>
      <c r="P30" s="28">
        <f t="shared" si="13"/>
        <v>66.25</v>
      </c>
      <c r="Q30" s="3"/>
      <c r="R30" s="3"/>
      <c r="S30" s="3"/>
      <c r="T30" s="3"/>
      <c r="U30" s="3"/>
    </row>
    <row r="31" spans="1:21" ht="16.5" customHeight="1">
      <c r="A31" s="10">
        <f t="shared" si="0"/>
        <v>365.5499999999998</v>
      </c>
      <c r="B31" s="10">
        <f t="shared" si="1"/>
        <v>1.1720000000000257</v>
      </c>
      <c r="C31" s="10">
        <f t="shared" si="18"/>
        <v>0.32499999999999996</v>
      </c>
      <c r="D31" s="10">
        <f t="shared" si="3"/>
        <v>366.04999999999933</v>
      </c>
      <c r="E31" s="10">
        <f t="shared" si="4"/>
        <v>1.6720000000000261</v>
      </c>
      <c r="F31" s="10">
        <f t="shared" si="19"/>
        <v>5.925000000000002</v>
      </c>
      <c r="G31" s="10">
        <f t="shared" si="6"/>
        <v>366.5499999999989</v>
      </c>
      <c r="H31" s="10">
        <f t="shared" si="7"/>
        <v>2.172000000000023</v>
      </c>
      <c r="I31" s="10">
        <f t="shared" si="20"/>
        <v>18.50000000000001</v>
      </c>
      <c r="J31" s="10">
        <f t="shared" si="9"/>
        <v>367.0499999999984</v>
      </c>
      <c r="K31" s="10">
        <f t="shared" si="10"/>
        <v>2.672000000000012</v>
      </c>
      <c r="L31" s="10">
        <f t="shared" si="21"/>
        <v>36.12500000000006</v>
      </c>
      <c r="M31" s="34">
        <f t="shared" si="12"/>
        <v>367.8000000000006</v>
      </c>
      <c r="N31" s="29"/>
      <c r="O31" s="3"/>
      <c r="P31" s="28">
        <f t="shared" si="13"/>
        <v>71.5</v>
      </c>
      <c r="Q31" s="3"/>
      <c r="R31" s="3"/>
      <c r="S31" s="3"/>
      <c r="T31" s="3"/>
      <c r="U31" s="3"/>
    </row>
    <row r="32" spans="1:21" ht="16.5" customHeight="1">
      <c r="A32" s="10">
        <f t="shared" si="0"/>
        <v>365.5599999999998</v>
      </c>
      <c r="B32" s="10">
        <f t="shared" si="1"/>
        <v>1.1820000000000257</v>
      </c>
      <c r="C32" s="10">
        <f t="shared" si="18"/>
        <v>0.35999999999999993</v>
      </c>
      <c r="D32" s="10">
        <f t="shared" si="3"/>
        <v>366.0599999999993</v>
      </c>
      <c r="E32" s="10">
        <f t="shared" si="4"/>
        <v>1.6820000000000261</v>
      </c>
      <c r="F32" s="10">
        <f t="shared" si="19"/>
        <v>6.130000000000002</v>
      </c>
      <c r="G32" s="10">
        <f t="shared" si="6"/>
        <v>366.55999999999887</v>
      </c>
      <c r="H32" s="10">
        <f t="shared" si="7"/>
        <v>2.1820000000000226</v>
      </c>
      <c r="I32" s="10">
        <f t="shared" si="20"/>
        <v>18.80000000000001</v>
      </c>
      <c r="J32" s="10">
        <f t="shared" si="9"/>
        <v>367.0599999999984</v>
      </c>
      <c r="K32" s="10">
        <f t="shared" si="10"/>
        <v>2.682000000000012</v>
      </c>
      <c r="L32" s="10">
        <f t="shared" si="21"/>
        <v>36.550000000000054</v>
      </c>
      <c r="M32" s="34"/>
      <c r="N32" s="29"/>
      <c r="O32" s="3"/>
      <c r="P32" s="37"/>
      <c r="Q32" s="3"/>
      <c r="R32" s="3"/>
      <c r="S32" s="3"/>
      <c r="T32" s="3"/>
      <c r="U32" s="3"/>
    </row>
    <row r="33" spans="1:21" ht="16.5" customHeight="1">
      <c r="A33" s="10">
        <f t="shared" si="0"/>
        <v>365.56999999999977</v>
      </c>
      <c r="B33" s="10">
        <f t="shared" si="1"/>
        <v>1.1920000000000257</v>
      </c>
      <c r="C33" s="10">
        <f t="shared" si="18"/>
        <v>0.3949999999999999</v>
      </c>
      <c r="D33" s="10">
        <f t="shared" si="3"/>
        <v>366.0699999999993</v>
      </c>
      <c r="E33" s="10">
        <f t="shared" si="4"/>
        <v>1.6920000000000261</v>
      </c>
      <c r="F33" s="10">
        <f t="shared" si="19"/>
        <v>6.335000000000002</v>
      </c>
      <c r="G33" s="10">
        <f t="shared" si="6"/>
        <v>366.56999999999886</v>
      </c>
      <c r="H33" s="10">
        <f t="shared" si="7"/>
        <v>2.1920000000000224</v>
      </c>
      <c r="I33" s="10">
        <f t="shared" si="20"/>
        <v>19.100000000000012</v>
      </c>
      <c r="J33" s="10">
        <f t="shared" si="9"/>
        <v>367.0699999999984</v>
      </c>
      <c r="K33" s="10">
        <f t="shared" si="10"/>
        <v>2.6920000000000117</v>
      </c>
      <c r="L33" s="10">
        <f t="shared" si="21"/>
        <v>36.97500000000005</v>
      </c>
      <c r="M33" s="34"/>
      <c r="N33" s="29"/>
      <c r="O33" s="3"/>
      <c r="P33" s="37"/>
      <c r="Q33" s="3"/>
      <c r="R33" s="3"/>
      <c r="S33" s="3"/>
      <c r="T33" s="3"/>
      <c r="U33" s="3"/>
    </row>
    <row r="34" spans="1:21" ht="16.5" customHeight="1">
      <c r="A34" s="10">
        <f t="shared" si="0"/>
        <v>365.57999999999976</v>
      </c>
      <c r="B34" s="10">
        <f t="shared" si="1"/>
        <v>1.2020000000000257</v>
      </c>
      <c r="C34" s="10">
        <f t="shared" si="18"/>
        <v>0.4299999999999999</v>
      </c>
      <c r="D34" s="10">
        <f t="shared" si="3"/>
        <v>366.0799999999993</v>
      </c>
      <c r="E34" s="10">
        <f t="shared" si="4"/>
        <v>1.7020000000000262</v>
      </c>
      <c r="F34" s="10">
        <f t="shared" si="19"/>
        <v>6.540000000000002</v>
      </c>
      <c r="G34" s="10">
        <f t="shared" si="6"/>
        <v>366.57999999999885</v>
      </c>
      <c r="H34" s="10">
        <f t="shared" si="7"/>
        <v>2.202000000000022</v>
      </c>
      <c r="I34" s="10">
        <f t="shared" si="20"/>
        <v>19.400000000000013</v>
      </c>
      <c r="J34" s="10">
        <f t="shared" si="9"/>
        <v>367.0799999999984</v>
      </c>
      <c r="K34" s="10">
        <f t="shared" si="10"/>
        <v>2.7020000000000115</v>
      </c>
      <c r="L34" s="10">
        <f t="shared" si="21"/>
        <v>37.40000000000005</v>
      </c>
      <c r="M34" s="34"/>
      <c r="N34" s="29"/>
      <c r="O34" s="3"/>
      <c r="P34" s="37"/>
      <c r="Q34" s="3"/>
      <c r="R34" s="3"/>
      <c r="S34" s="3"/>
      <c r="T34" s="3"/>
      <c r="U34" s="3"/>
    </row>
    <row r="35" spans="1:21" ht="16.5" customHeight="1">
      <c r="A35" s="10">
        <f t="shared" si="0"/>
        <v>365.58999999999975</v>
      </c>
      <c r="B35" s="10">
        <f t="shared" si="1"/>
        <v>1.2120000000000257</v>
      </c>
      <c r="C35" s="10">
        <f t="shared" si="18"/>
        <v>0.46499999999999986</v>
      </c>
      <c r="D35" s="10">
        <f t="shared" si="3"/>
        <v>366.0899999999993</v>
      </c>
      <c r="E35" s="10">
        <f t="shared" si="4"/>
        <v>1.7120000000000262</v>
      </c>
      <c r="F35" s="10">
        <f t="shared" si="19"/>
        <v>6.745000000000002</v>
      </c>
      <c r="G35" s="10">
        <f t="shared" si="6"/>
        <v>366.58999999999884</v>
      </c>
      <c r="H35" s="10">
        <f t="shared" si="7"/>
        <v>2.212000000000022</v>
      </c>
      <c r="I35" s="10">
        <f t="shared" si="20"/>
        <v>19.700000000000014</v>
      </c>
      <c r="J35" s="10">
        <f t="shared" si="9"/>
        <v>367.0899999999984</v>
      </c>
      <c r="K35" s="10">
        <f t="shared" si="10"/>
        <v>2.7120000000000113</v>
      </c>
      <c r="L35" s="10">
        <f t="shared" si="21"/>
        <v>37.825000000000045</v>
      </c>
      <c r="M35" s="34"/>
      <c r="N35" s="29"/>
      <c r="O35" s="3"/>
      <c r="P35" s="37"/>
      <c r="Q35" s="3"/>
      <c r="R35" s="3"/>
      <c r="S35" s="3"/>
      <c r="T35" s="3"/>
      <c r="U35" s="3"/>
    </row>
    <row r="36" spans="1:21" ht="16.5" customHeight="1">
      <c r="A36" s="11">
        <f t="shared" si="0"/>
        <v>365.59999999999974</v>
      </c>
      <c r="B36" s="11">
        <f t="shared" si="1"/>
        <v>1.2220000000000257</v>
      </c>
      <c r="C36" s="11">
        <f t="shared" si="18"/>
        <v>0.49999999999999983</v>
      </c>
      <c r="D36" s="11">
        <f t="shared" si="3"/>
        <v>366.0999999999993</v>
      </c>
      <c r="E36" s="11">
        <f t="shared" si="4"/>
        <v>1.7220000000000262</v>
      </c>
      <c r="F36" s="11">
        <f t="shared" si="19"/>
        <v>6.950000000000002</v>
      </c>
      <c r="G36" s="11">
        <f t="shared" si="6"/>
        <v>366.59999999999883</v>
      </c>
      <c r="H36" s="11">
        <f t="shared" si="7"/>
        <v>2.2220000000000217</v>
      </c>
      <c r="I36" s="11">
        <f t="shared" si="20"/>
        <v>20.000000000000014</v>
      </c>
      <c r="J36" s="11">
        <f t="shared" si="9"/>
        <v>367.0999999999984</v>
      </c>
      <c r="K36" s="11">
        <f t="shared" si="10"/>
        <v>2.722000000000011</v>
      </c>
      <c r="L36" s="11">
        <f t="shared" si="21"/>
        <v>38.25000000000004</v>
      </c>
      <c r="M36" s="34"/>
      <c r="N36" s="29"/>
      <c r="O36" s="3"/>
      <c r="P36" s="37"/>
      <c r="Q36" s="3"/>
      <c r="R36" s="3"/>
      <c r="S36" s="3"/>
      <c r="T36" s="3"/>
      <c r="U36" s="3"/>
    </row>
    <row r="37" spans="1:21" ht="16.5" customHeight="1">
      <c r="A37" s="8">
        <f t="shared" si="0"/>
        <v>365.60999999999973</v>
      </c>
      <c r="B37" s="8">
        <f t="shared" si="1"/>
        <v>1.2320000000000257</v>
      </c>
      <c r="C37" s="8">
        <f aca="true" t="shared" si="22" ref="C37:C46">+C36+$N$9/10</f>
        <v>0.5399999999999998</v>
      </c>
      <c r="D37" s="8">
        <f t="shared" si="3"/>
        <v>366.1099999999993</v>
      </c>
      <c r="E37" s="8">
        <f t="shared" si="4"/>
        <v>1.7320000000000262</v>
      </c>
      <c r="F37" s="8">
        <f aca="true" t="shared" si="23" ref="F37:F46">+F36+$N$14/10</f>
        <v>7.155000000000002</v>
      </c>
      <c r="G37" s="8">
        <f t="shared" si="6"/>
        <v>366.6099999999988</v>
      </c>
      <c r="H37" s="8">
        <f t="shared" si="7"/>
        <v>2.2320000000000215</v>
      </c>
      <c r="I37" s="8">
        <f aca="true" t="shared" si="24" ref="I37:I46">+I36+$N$19/10</f>
        <v>20.350000000000016</v>
      </c>
      <c r="J37" s="8">
        <f t="shared" si="9"/>
        <v>367.10999999999837</v>
      </c>
      <c r="K37" s="8">
        <f t="shared" si="10"/>
        <v>2.732000000000011</v>
      </c>
      <c r="L37" s="8">
        <f aca="true" t="shared" si="25" ref="L37:L46">+L36+$N$24/10</f>
        <v>38.67500000000004</v>
      </c>
      <c r="M37" s="34"/>
      <c r="N37" s="29"/>
      <c r="O37" s="3"/>
      <c r="P37" s="37"/>
      <c r="Q37" s="3"/>
      <c r="R37" s="3"/>
      <c r="S37" s="3"/>
      <c r="T37" s="3"/>
      <c r="U37" s="3"/>
    </row>
    <row r="38" spans="1:21" ht="16.5" customHeight="1">
      <c r="A38" s="10">
        <f t="shared" si="0"/>
        <v>365.6199999999997</v>
      </c>
      <c r="B38" s="10">
        <f t="shared" si="1"/>
        <v>1.2420000000000258</v>
      </c>
      <c r="C38" s="10">
        <f t="shared" si="22"/>
        <v>0.5799999999999998</v>
      </c>
      <c r="D38" s="10">
        <f t="shared" si="3"/>
        <v>366.11999999999927</v>
      </c>
      <c r="E38" s="10">
        <f t="shared" si="4"/>
        <v>1.7420000000000262</v>
      </c>
      <c r="F38" s="10">
        <f t="shared" si="23"/>
        <v>7.360000000000002</v>
      </c>
      <c r="G38" s="10">
        <f t="shared" si="6"/>
        <v>366.6199999999988</v>
      </c>
      <c r="H38" s="10">
        <f t="shared" si="7"/>
        <v>2.2420000000000213</v>
      </c>
      <c r="I38" s="10">
        <f t="shared" si="24"/>
        <v>20.700000000000017</v>
      </c>
      <c r="J38" s="10">
        <f t="shared" si="9"/>
        <v>367.11999999999836</v>
      </c>
      <c r="K38" s="10">
        <f t="shared" si="10"/>
        <v>2.7420000000000107</v>
      </c>
      <c r="L38" s="10">
        <f t="shared" si="25"/>
        <v>39.10000000000004</v>
      </c>
      <c r="M38" s="34"/>
      <c r="N38" s="29"/>
      <c r="O38" s="3"/>
      <c r="P38" s="37"/>
      <c r="Q38" s="3"/>
      <c r="R38" s="3"/>
      <c r="S38" s="3"/>
      <c r="T38" s="3"/>
      <c r="U38" s="3"/>
    </row>
    <row r="39" spans="1:21" ht="16.5" customHeight="1">
      <c r="A39" s="10">
        <f aca="true" t="shared" si="26" ref="A39:A55">A38+0.01</f>
        <v>365.6299999999997</v>
      </c>
      <c r="B39" s="10">
        <f aca="true" t="shared" si="27" ref="B39:B55">+B38+0.01</f>
        <v>1.2520000000000258</v>
      </c>
      <c r="C39" s="10">
        <f t="shared" si="22"/>
        <v>0.6199999999999999</v>
      </c>
      <c r="D39" s="10">
        <f aca="true" t="shared" si="28" ref="D39:D55">D38+0.01</f>
        <v>366.12999999999926</v>
      </c>
      <c r="E39" s="10">
        <f aca="true" t="shared" si="29" ref="E39:E55">E38+0.01</f>
        <v>1.7520000000000262</v>
      </c>
      <c r="F39" s="10">
        <f t="shared" si="23"/>
        <v>7.565000000000002</v>
      </c>
      <c r="G39" s="10">
        <f aca="true" t="shared" si="30" ref="G39:G55">G38+0.01</f>
        <v>366.6299999999988</v>
      </c>
      <c r="H39" s="10">
        <f aca="true" t="shared" si="31" ref="H39:H55">H38+0.01</f>
        <v>2.252000000000021</v>
      </c>
      <c r="I39" s="10">
        <f t="shared" si="24"/>
        <v>21.05000000000002</v>
      </c>
      <c r="J39" s="10">
        <f aca="true" t="shared" si="32" ref="J39:J55">J38+0.01</f>
        <v>367.12999999999835</v>
      </c>
      <c r="K39" s="10">
        <f aca="true" t="shared" si="33" ref="K39:K55">K38+0.01</f>
        <v>2.7520000000000104</v>
      </c>
      <c r="L39" s="10">
        <f t="shared" si="25"/>
        <v>39.525000000000034</v>
      </c>
      <c r="M39" s="34"/>
      <c r="N39" s="29"/>
      <c r="O39" s="3"/>
      <c r="P39" s="37"/>
      <c r="Q39" s="3"/>
      <c r="R39" s="3"/>
      <c r="S39" s="3"/>
      <c r="T39" s="3"/>
      <c r="U39" s="3"/>
    </row>
    <row r="40" spans="1:21" ht="16.5" customHeight="1">
      <c r="A40" s="10">
        <f t="shared" si="26"/>
        <v>365.6399999999997</v>
      </c>
      <c r="B40" s="10">
        <f t="shared" si="27"/>
        <v>1.2620000000000258</v>
      </c>
      <c r="C40" s="10">
        <f t="shared" si="22"/>
        <v>0.6599999999999999</v>
      </c>
      <c r="D40" s="10">
        <f t="shared" si="28"/>
        <v>366.13999999999925</v>
      </c>
      <c r="E40" s="10">
        <f t="shared" si="29"/>
        <v>1.7620000000000262</v>
      </c>
      <c r="F40" s="10">
        <f t="shared" si="23"/>
        <v>7.770000000000002</v>
      </c>
      <c r="G40" s="10">
        <f t="shared" si="30"/>
        <v>366.6399999999988</v>
      </c>
      <c r="H40" s="10">
        <f t="shared" si="31"/>
        <v>2.262000000000021</v>
      </c>
      <c r="I40" s="10">
        <f t="shared" si="24"/>
        <v>21.40000000000002</v>
      </c>
      <c r="J40" s="10">
        <f t="shared" si="32"/>
        <v>367.13999999999834</v>
      </c>
      <c r="K40" s="10">
        <f t="shared" si="33"/>
        <v>2.7620000000000102</v>
      </c>
      <c r="L40" s="10">
        <f t="shared" si="25"/>
        <v>39.95000000000003</v>
      </c>
      <c r="M40" s="34"/>
      <c r="N40" s="29"/>
      <c r="O40" s="3"/>
      <c r="P40" s="37"/>
      <c r="Q40" s="3"/>
      <c r="R40" s="3"/>
      <c r="S40" s="3"/>
      <c r="T40" s="3"/>
      <c r="U40" s="3"/>
    </row>
    <row r="41" spans="1:21" ht="16.5" customHeight="1">
      <c r="A41" s="10">
        <f t="shared" si="26"/>
        <v>365.6499999999997</v>
      </c>
      <c r="B41" s="10">
        <f t="shared" si="27"/>
        <v>1.2720000000000258</v>
      </c>
      <c r="C41" s="10">
        <f t="shared" si="22"/>
        <v>0.7</v>
      </c>
      <c r="D41" s="10">
        <f t="shared" si="28"/>
        <v>366.14999999999924</v>
      </c>
      <c r="E41" s="10">
        <f t="shared" si="29"/>
        <v>1.7720000000000262</v>
      </c>
      <c r="F41" s="10">
        <f t="shared" si="23"/>
        <v>7.975000000000002</v>
      </c>
      <c r="G41" s="10">
        <f t="shared" si="30"/>
        <v>366.6499999999988</v>
      </c>
      <c r="H41" s="10">
        <f t="shared" si="31"/>
        <v>2.2720000000000207</v>
      </c>
      <c r="I41" s="10">
        <f t="shared" si="24"/>
        <v>21.75000000000002</v>
      </c>
      <c r="J41" s="10">
        <f t="shared" si="32"/>
        <v>367.14999999999833</v>
      </c>
      <c r="K41" s="10">
        <f t="shared" si="33"/>
        <v>2.77200000000001</v>
      </c>
      <c r="L41" s="10">
        <f t="shared" si="25"/>
        <v>40.37500000000003</v>
      </c>
      <c r="M41" s="34"/>
      <c r="N41" s="29"/>
      <c r="O41" s="3"/>
      <c r="P41" s="37"/>
      <c r="Q41" s="3"/>
      <c r="R41" s="3"/>
      <c r="S41" s="3"/>
      <c r="T41" s="3"/>
      <c r="U41" s="3"/>
    </row>
    <row r="42" spans="1:21" ht="16.5" customHeight="1">
      <c r="A42" s="10">
        <f t="shared" si="26"/>
        <v>365.6599999999997</v>
      </c>
      <c r="B42" s="10">
        <f t="shared" si="27"/>
        <v>1.2820000000000258</v>
      </c>
      <c r="C42" s="10">
        <f t="shared" si="22"/>
        <v>0.74</v>
      </c>
      <c r="D42" s="10">
        <f t="shared" si="28"/>
        <v>366.15999999999923</v>
      </c>
      <c r="E42" s="10">
        <f t="shared" si="29"/>
        <v>1.7820000000000262</v>
      </c>
      <c r="F42" s="10">
        <f t="shared" si="23"/>
        <v>8.180000000000001</v>
      </c>
      <c r="G42" s="10">
        <f t="shared" si="30"/>
        <v>366.6599999999988</v>
      </c>
      <c r="H42" s="10">
        <f t="shared" si="31"/>
        <v>2.2820000000000205</v>
      </c>
      <c r="I42" s="10">
        <f t="shared" si="24"/>
        <v>22.100000000000023</v>
      </c>
      <c r="J42" s="10">
        <f t="shared" si="32"/>
        <v>367.1599999999983</v>
      </c>
      <c r="K42" s="10">
        <f t="shared" si="33"/>
        <v>2.78200000000001</v>
      </c>
      <c r="L42" s="10">
        <f t="shared" si="25"/>
        <v>40.800000000000026</v>
      </c>
      <c r="M42" s="34"/>
      <c r="N42" s="29"/>
      <c r="O42" s="3"/>
      <c r="P42" s="37"/>
      <c r="Q42" s="3"/>
      <c r="R42" s="3"/>
      <c r="S42" s="3"/>
      <c r="T42" s="3"/>
      <c r="U42" s="3"/>
    </row>
    <row r="43" spans="1:21" ht="16.5" customHeight="1">
      <c r="A43" s="10">
        <f t="shared" si="26"/>
        <v>365.6699999999997</v>
      </c>
      <c r="B43" s="10">
        <f t="shared" si="27"/>
        <v>1.2920000000000258</v>
      </c>
      <c r="C43" s="10">
        <f t="shared" si="22"/>
        <v>0.78</v>
      </c>
      <c r="D43" s="10">
        <f t="shared" si="28"/>
        <v>366.1699999999992</v>
      </c>
      <c r="E43" s="10">
        <f t="shared" si="29"/>
        <v>1.7920000000000262</v>
      </c>
      <c r="F43" s="10">
        <f t="shared" si="23"/>
        <v>8.385000000000002</v>
      </c>
      <c r="G43" s="10">
        <f t="shared" si="30"/>
        <v>366.66999999999877</v>
      </c>
      <c r="H43" s="10">
        <f t="shared" si="31"/>
        <v>2.2920000000000202</v>
      </c>
      <c r="I43" s="10">
        <f t="shared" si="24"/>
        <v>22.450000000000024</v>
      </c>
      <c r="J43" s="10">
        <f t="shared" si="32"/>
        <v>367.1699999999983</v>
      </c>
      <c r="K43" s="10">
        <f t="shared" si="33"/>
        <v>2.7920000000000096</v>
      </c>
      <c r="L43" s="10">
        <f t="shared" si="25"/>
        <v>41.22500000000002</v>
      </c>
      <c r="M43" s="34"/>
      <c r="N43" s="29"/>
      <c r="O43" s="3"/>
      <c r="P43" s="37"/>
      <c r="Q43" s="3"/>
      <c r="R43" s="3"/>
      <c r="S43" s="3"/>
      <c r="T43" s="3"/>
      <c r="U43" s="3"/>
    </row>
    <row r="44" spans="1:21" ht="16.5" customHeight="1">
      <c r="A44" s="10">
        <f t="shared" si="26"/>
        <v>365.67999999999967</v>
      </c>
      <c r="B44" s="10">
        <f t="shared" si="27"/>
        <v>1.3020000000000258</v>
      </c>
      <c r="C44" s="10">
        <f t="shared" si="22"/>
        <v>0.8200000000000001</v>
      </c>
      <c r="D44" s="10">
        <f t="shared" si="28"/>
        <v>366.1799999999992</v>
      </c>
      <c r="E44" s="10">
        <f t="shared" si="29"/>
        <v>1.8020000000000262</v>
      </c>
      <c r="F44" s="10">
        <f t="shared" si="23"/>
        <v>8.590000000000002</v>
      </c>
      <c r="G44" s="10">
        <f t="shared" si="30"/>
        <v>366.67999999999876</v>
      </c>
      <c r="H44" s="10">
        <f t="shared" si="31"/>
        <v>2.30200000000002</v>
      </c>
      <c r="I44" s="10">
        <f t="shared" si="24"/>
        <v>22.800000000000026</v>
      </c>
      <c r="J44" s="10">
        <f t="shared" si="32"/>
        <v>367.1799999999983</v>
      </c>
      <c r="K44" s="10">
        <f t="shared" si="33"/>
        <v>2.8020000000000094</v>
      </c>
      <c r="L44" s="10">
        <f t="shared" si="25"/>
        <v>41.65000000000002</v>
      </c>
      <c r="M44" s="34"/>
      <c r="N44" s="3"/>
      <c r="O44" s="3"/>
      <c r="P44" s="37"/>
      <c r="Q44" s="3"/>
      <c r="R44" s="3"/>
      <c r="S44" s="3"/>
      <c r="T44" s="3"/>
      <c r="U44" s="3"/>
    </row>
    <row r="45" spans="1:21" ht="16.5" customHeight="1">
      <c r="A45" s="10">
        <f t="shared" si="26"/>
        <v>365.68999999999966</v>
      </c>
      <c r="B45" s="10">
        <f t="shared" si="27"/>
        <v>1.3120000000000258</v>
      </c>
      <c r="C45" s="10">
        <f t="shared" si="22"/>
        <v>0.8600000000000001</v>
      </c>
      <c r="D45" s="10">
        <f t="shared" si="28"/>
        <v>366.1899999999992</v>
      </c>
      <c r="E45" s="10">
        <f t="shared" si="29"/>
        <v>1.8120000000000263</v>
      </c>
      <c r="F45" s="10">
        <f t="shared" si="23"/>
        <v>8.795000000000002</v>
      </c>
      <c r="G45" s="10">
        <f t="shared" si="30"/>
        <v>366.68999999999875</v>
      </c>
      <c r="H45" s="10">
        <f t="shared" si="31"/>
        <v>2.31200000000002</v>
      </c>
      <c r="I45" s="10">
        <f t="shared" si="24"/>
        <v>23.150000000000027</v>
      </c>
      <c r="J45" s="10">
        <f t="shared" si="32"/>
        <v>367.1899999999983</v>
      </c>
      <c r="K45" s="10">
        <f t="shared" si="33"/>
        <v>2.812000000000009</v>
      </c>
      <c r="L45" s="10">
        <f t="shared" si="25"/>
        <v>42.07500000000002</v>
      </c>
      <c r="M45" s="34"/>
      <c r="N45" s="3"/>
      <c r="O45" s="3"/>
      <c r="P45" s="38"/>
      <c r="Q45" s="3"/>
      <c r="R45" s="3"/>
      <c r="S45" s="3"/>
      <c r="T45" s="3"/>
      <c r="U45" s="3"/>
    </row>
    <row r="46" spans="1:21" ht="16.5" customHeight="1">
      <c r="A46" s="11">
        <f t="shared" si="26"/>
        <v>365.69999999999965</v>
      </c>
      <c r="B46" s="11">
        <f t="shared" si="27"/>
        <v>1.3220000000000258</v>
      </c>
      <c r="C46" s="11">
        <f t="shared" si="22"/>
        <v>0.9000000000000001</v>
      </c>
      <c r="D46" s="11">
        <f t="shared" si="28"/>
        <v>366.1999999999992</v>
      </c>
      <c r="E46" s="11">
        <f t="shared" si="29"/>
        <v>1.8220000000000263</v>
      </c>
      <c r="F46" s="11">
        <f t="shared" si="23"/>
        <v>9.000000000000002</v>
      </c>
      <c r="G46" s="11">
        <f t="shared" si="30"/>
        <v>366.69999999999874</v>
      </c>
      <c r="H46" s="11">
        <f t="shared" si="31"/>
        <v>2.3220000000000196</v>
      </c>
      <c r="I46" s="11">
        <f t="shared" si="24"/>
        <v>23.50000000000003</v>
      </c>
      <c r="J46" s="11">
        <f t="shared" si="32"/>
        <v>367.1999999999983</v>
      </c>
      <c r="K46" s="11">
        <f t="shared" si="33"/>
        <v>2.822000000000009</v>
      </c>
      <c r="L46" s="11">
        <f t="shared" si="25"/>
        <v>42.500000000000014</v>
      </c>
      <c r="M46" s="34"/>
      <c r="N46" s="3"/>
      <c r="O46" s="3"/>
      <c r="P46" s="22"/>
      <c r="Q46" s="3"/>
      <c r="R46" s="3"/>
      <c r="S46" s="3"/>
      <c r="T46" s="3"/>
      <c r="U46" s="3"/>
    </row>
    <row r="47" spans="1:21" ht="16.5" customHeight="1">
      <c r="A47" s="8">
        <f t="shared" si="26"/>
        <v>365.70999999999964</v>
      </c>
      <c r="B47" s="8">
        <f t="shared" si="27"/>
        <v>1.3320000000000258</v>
      </c>
      <c r="C47" s="8">
        <f aca="true" t="shared" si="34" ref="C47:C55">+C46+$N$10/10</f>
        <v>1.0000000000000002</v>
      </c>
      <c r="D47" s="8">
        <f t="shared" si="28"/>
        <v>366.2099999999992</v>
      </c>
      <c r="E47" s="8">
        <f t="shared" si="29"/>
        <v>1.8320000000000263</v>
      </c>
      <c r="F47" s="8">
        <f aca="true" t="shared" si="35" ref="F47:F55">+F46+$N$15/10</f>
        <v>9.250000000000002</v>
      </c>
      <c r="G47" s="8">
        <f t="shared" si="30"/>
        <v>366.70999999999873</v>
      </c>
      <c r="H47" s="8">
        <f t="shared" si="31"/>
        <v>2.3320000000000194</v>
      </c>
      <c r="I47" s="8">
        <f aca="true" t="shared" si="36" ref="I47:I55">+I46+$N$20/10</f>
        <v>23.85000000000003</v>
      </c>
      <c r="J47" s="8">
        <f t="shared" si="32"/>
        <v>367.2099999999983</v>
      </c>
      <c r="K47" s="8">
        <f t="shared" si="33"/>
        <v>2.8320000000000087</v>
      </c>
      <c r="L47" s="8">
        <f aca="true" t="shared" si="37" ref="L47:L55">+L46+$N$25/10</f>
        <v>42.95000000000002</v>
      </c>
      <c r="M47" s="34"/>
      <c r="N47" s="3"/>
      <c r="O47" s="3"/>
      <c r="P47" s="22"/>
      <c r="Q47" s="3"/>
      <c r="R47" s="3"/>
      <c r="S47" s="3"/>
      <c r="T47" s="3"/>
      <c r="U47" s="3"/>
    </row>
    <row r="48" spans="1:21" ht="16.5" customHeight="1">
      <c r="A48" s="10">
        <f t="shared" si="26"/>
        <v>365.71999999999963</v>
      </c>
      <c r="B48" s="10">
        <f t="shared" si="27"/>
        <v>1.3420000000000258</v>
      </c>
      <c r="C48" s="10">
        <f t="shared" si="34"/>
        <v>1.1000000000000003</v>
      </c>
      <c r="D48" s="10">
        <f t="shared" si="28"/>
        <v>366.2199999999992</v>
      </c>
      <c r="E48" s="10">
        <f t="shared" si="29"/>
        <v>1.8420000000000263</v>
      </c>
      <c r="F48" s="10">
        <f t="shared" si="35"/>
        <v>9.500000000000002</v>
      </c>
      <c r="G48" s="10">
        <f t="shared" si="30"/>
        <v>366.7199999999987</v>
      </c>
      <c r="H48" s="10">
        <f t="shared" si="31"/>
        <v>2.342000000000019</v>
      </c>
      <c r="I48" s="10">
        <f t="shared" si="36"/>
        <v>24.20000000000003</v>
      </c>
      <c r="J48" s="10">
        <f t="shared" si="32"/>
        <v>367.21999999999827</v>
      </c>
      <c r="K48" s="10">
        <f t="shared" si="33"/>
        <v>2.8420000000000085</v>
      </c>
      <c r="L48" s="10">
        <f t="shared" si="37"/>
        <v>43.40000000000002</v>
      </c>
      <c r="M48" s="9"/>
      <c r="N48" s="3"/>
      <c r="O48" s="3"/>
      <c r="P48" s="22"/>
      <c r="Q48" s="3"/>
      <c r="R48" s="3"/>
      <c r="S48" s="3"/>
      <c r="T48" s="3"/>
      <c r="U48" s="3"/>
    </row>
    <row r="49" spans="1:21" ht="16.5" customHeight="1">
      <c r="A49" s="10">
        <f t="shared" si="26"/>
        <v>365.7299999999996</v>
      </c>
      <c r="B49" s="10">
        <f t="shared" si="27"/>
        <v>1.3520000000000258</v>
      </c>
      <c r="C49" s="10">
        <f t="shared" si="34"/>
        <v>1.2000000000000004</v>
      </c>
      <c r="D49" s="10">
        <f t="shared" si="28"/>
        <v>366.22999999999917</v>
      </c>
      <c r="E49" s="10">
        <f t="shared" si="29"/>
        <v>1.8520000000000263</v>
      </c>
      <c r="F49" s="10">
        <f t="shared" si="35"/>
        <v>9.750000000000002</v>
      </c>
      <c r="G49" s="10">
        <f t="shared" si="30"/>
        <v>366.7299999999987</v>
      </c>
      <c r="H49" s="10">
        <f t="shared" si="31"/>
        <v>2.352000000000019</v>
      </c>
      <c r="I49" s="10">
        <f t="shared" si="36"/>
        <v>24.550000000000033</v>
      </c>
      <c r="J49" s="10">
        <f t="shared" si="32"/>
        <v>367.22999999999826</v>
      </c>
      <c r="K49" s="10">
        <f t="shared" si="33"/>
        <v>2.8520000000000083</v>
      </c>
      <c r="L49" s="10">
        <f t="shared" si="37"/>
        <v>43.85000000000002</v>
      </c>
      <c r="M49" s="9"/>
      <c r="N49" s="3"/>
      <c r="O49" s="3"/>
      <c r="P49" s="22"/>
      <c r="Q49" s="3"/>
      <c r="R49" s="3"/>
      <c r="S49" s="3"/>
      <c r="T49" s="3"/>
      <c r="U49" s="3"/>
    </row>
    <row r="50" spans="1:21" ht="16.5" customHeight="1">
      <c r="A50" s="10">
        <f t="shared" si="26"/>
        <v>365.7399999999996</v>
      </c>
      <c r="B50" s="10">
        <f t="shared" si="27"/>
        <v>1.3620000000000259</v>
      </c>
      <c r="C50" s="10">
        <f t="shared" si="34"/>
        <v>1.3000000000000005</v>
      </c>
      <c r="D50" s="10">
        <f t="shared" si="28"/>
        <v>366.23999999999916</v>
      </c>
      <c r="E50" s="10">
        <f t="shared" si="29"/>
        <v>1.8620000000000263</v>
      </c>
      <c r="F50" s="10">
        <f t="shared" si="35"/>
        <v>10.000000000000002</v>
      </c>
      <c r="G50" s="10">
        <f t="shared" si="30"/>
        <v>366.7399999999987</v>
      </c>
      <c r="H50" s="10">
        <f t="shared" si="31"/>
        <v>2.3620000000000188</v>
      </c>
      <c r="I50" s="10">
        <f t="shared" si="36"/>
        <v>24.900000000000034</v>
      </c>
      <c r="J50" s="10">
        <f t="shared" si="32"/>
        <v>367.23999999999825</v>
      </c>
      <c r="K50" s="10">
        <f t="shared" si="33"/>
        <v>2.862000000000008</v>
      </c>
      <c r="L50" s="10">
        <f t="shared" si="37"/>
        <v>44.300000000000026</v>
      </c>
      <c r="M50" s="9"/>
      <c r="N50" s="13"/>
      <c r="O50" s="3"/>
      <c r="P50" s="22"/>
      <c r="Q50" s="3"/>
      <c r="R50" s="3"/>
      <c r="S50" s="3"/>
      <c r="T50" s="3"/>
      <c r="U50" s="3"/>
    </row>
    <row r="51" spans="1:21" ht="16.5" customHeight="1">
      <c r="A51" s="10">
        <f t="shared" si="26"/>
        <v>365.7499999999996</v>
      </c>
      <c r="B51" s="10">
        <f t="shared" si="27"/>
        <v>1.3720000000000259</v>
      </c>
      <c r="C51" s="10">
        <f t="shared" si="34"/>
        <v>1.4000000000000006</v>
      </c>
      <c r="D51" s="10">
        <f t="shared" si="28"/>
        <v>366.24999999999915</v>
      </c>
      <c r="E51" s="10">
        <f t="shared" si="29"/>
        <v>1.8720000000000263</v>
      </c>
      <c r="F51" s="10">
        <f t="shared" si="35"/>
        <v>10.250000000000002</v>
      </c>
      <c r="G51" s="10">
        <f t="shared" si="30"/>
        <v>366.7499999999987</v>
      </c>
      <c r="H51" s="10">
        <f t="shared" si="31"/>
        <v>2.3720000000000185</v>
      </c>
      <c r="I51" s="10">
        <f t="shared" si="36"/>
        <v>25.250000000000036</v>
      </c>
      <c r="J51" s="10">
        <f t="shared" si="32"/>
        <v>367.24999999999824</v>
      </c>
      <c r="K51" s="10">
        <f t="shared" si="33"/>
        <v>2.872000000000008</v>
      </c>
      <c r="L51" s="10">
        <f t="shared" si="37"/>
        <v>44.75000000000003</v>
      </c>
      <c r="M51" s="9"/>
      <c r="N51" s="13"/>
      <c r="O51" s="3"/>
      <c r="P51" s="22"/>
      <c r="Q51" s="3"/>
      <c r="R51" s="3"/>
      <c r="S51" s="3"/>
      <c r="T51" s="3"/>
      <c r="U51" s="3"/>
    </row>
    <row r="52" spans="1:21" ht="16.5" customHeight="1">
      <c r="A52" s="10">
        <f t="shared" si="26"/>
        <v>365.7599999999996</v>
      </c>
      <c r="B52" s="10">
        <f t="shared" si="27"/>
        <v>1.3820000000000259</v>
      </c>
      <c r="C52" s="10">
        <f t="shared" si="34"/>
        <v>1.5000000000000007</v>
      </c>
      <c r="D52" s="10">
        <f t="shared" si="28"/>
        <v>366.25999999999914</v>
      </c>
      <c r="E52" s="10">
        <f t="shared" si="29"/>
        <v>1.8820000000000263</v>
      </c>
      <c r="F52" s="10">
        <f t="shared" si="35"/>
        <v>10.500000000000002</v>
      </c>
      <c r="G52" s="10">
        <f t="shared" si="30"/>
        <v>366.7599999999987</v>
      </c>
      <c r="H52" s="10">
        <f t="shared" si="31"/>
        <v>2.3820000000000183</v>
      </c>
      <c r="I52" s="10">
        <f t="shared" si="36"/>
        <v>25.600000000000037</v>
      </c>
      <c r="J52" s="10">
        <f t="shared" si="32"/>
        <v>367.25999999999823</v>
      </c>
      <c r="K52" s="10">
        <f t="shared" si="33"/>
        <v>2.8820000000000077</v>
      </c>
      <c r="L52" s="10">
        <f t="shared" si="37"/>
        <v>45.20000000000003</v>
      </c>
      <c r="M52" s="9"/>
      <c r="N52" s="13"/>
      <c r="O52" s="3"/>
      <c r="P52" s="3"/>
      <c r="Q52" s="3"/>
      <c r="R52" s="3"/>
      <c r="S52" s="3"/>
      <c r="T52" s="3"/>
      <c r="U52" s="3"/>
    </row>
    <row r="53" spans="1:21" ht="16.5" customHeight="1">
      <c r="A53" s="10">
        <f t="shared" si="26"/>
        <v>365.7699999999996</v>
      </c>
      <c r="B53" s="10">
        <f t="shared" si="27"/>
        <v>1.3920000000000259</v>
      </c>
      <c r="C53" s="10">
        <f t="shared" si="34"/>
        <v>1.6000000000000008</v>
      </c>
      <c r="D53" s="10">
        <f t="shared" si="28"/>
        <v>366.26999999999913</v>
      </c>
      <c r="E53" s="10">
        <f t="shared" si="29"/>
        <v>1.8920000000000263</v>
      </c>
      <c r="F53" s="10">
        <f t="shared" si="35"/>
        <v>10.750000000000002</v>
      </c>
      <c r="G53" s="10">
        <f t="shared" si="30"/>
        <v>366.7699999999987</v>
      </c>
      <c r="H53" s="10">
        <f t="shared" si="31"/>
        <v>2.392000000000018</v>
      </c>
      <c r="I53" s="10">
        <f t="shared" si="36"/>
        <v>25.95000000000004</v>
      </c>
      <c r="J53" s="10">
        <f t="shared" si="32"/>
        <v>367.2699999999982</v>
      </c>
      <c r="K53" s="10">
        <f t="shared" si="33"/>
        <v>2.8920000000000075</v>
      </c>
      <c r="L53" s="10">
        <f t="shared" si="37"/>
        <v>45.650000000000034</v>
      </c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f t="shared" si="26"/>
        <v>365.7799999999996</v>
      </c>
      <c r="B54" s="12">
        <f t="shared" si="27"/>
        <v>1.402000000000026</v>
      </c>
      <c r="C54" s="12">
        <f t="shared" si="34"/>
        <v>1.7000000000000008</v>
      </c>
      <c r="D54" s="10">
        <f t="shared" si="28"/>
        <v>366.2799999999991</v>
      </c>
      <c r="E54" s="10">
        <f t="shared" si="29"/>
        <v>1.9020000000000263</v>
      </c>
      <c r="F54" s="10">
        <f t="shared" si="35"/>
        <v>11.000000000000002</v>
      </c>
      <c r="G54" s="12">
        <f t="shared" si="30"/>
        <v>366.77999999999867</v>
      </c>
      <c r="H54" s="12">
        <f t="shared" si="31"/>
        <v>2.402000000000018</v>
      </c>
      <c r="I54" s="10">
        <f t="shared" si="36"/>
        <v>26.30000000000004</v>
      </c>
      <c r="J54" s="10">
        <f t="shared" si="32"/>
        <v>367.2799999999982</v>
      </c>
      <c r="K54" s="10">
        <f t="shared" si="33"/>
        <v>2.9020000000000072</v>
      </c>
      <c r="L54" s="10">
        <f t="shared" si="37"/>
        <v>46.10000000000004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6"/>
        <v>365.78999999999957</v>
      </c>
      <c r="B55" s="11">
        <f t="shared" si="27"/>
        <v>1.412000000000026</v>
      </c>
      <c r="C55" s="11">
        <f t="shared" si="34"/>
        <v>1.800000000000001</v>
      </c>
      <c r="D55" s="11">
        <f t="shared" si="28"/>
        <v>366.2899999999991</v>
      </c>
      <c r="E55" s="11">
        <f t="shared" si="29"/>
        <v>1.9120000000000263</v>
      </c>
      <c r="F55" s="11">
        <f t="shared" si="35"/>
        <v>11.250000000000002</v>
      </c>
      <c r="G55" s="11">
        <f t="shared" si="30"/>
        <v>366.78999999999866</v>
      </c>
      <c r="H55" s="11">
        <f t="shared" si="31"/>
        <v>2.4120000000000177</v>
      </c>
      <c r="I55" s="11">
        <f t="shared" si="36"/>
        <v>26.65000000000004</v>
      </c>
      <c r="J55" s="11">
        <f t="shared" si="32"/>
        <v>367.2899999999982</v>
      </c>
      <c r="K55" s="11">
        <f t="shared" si="33"/>
        <v>2.912000000000007</v>
      </c>
      <c r="L55" s="11">
        <f t="shared" si="37"/>
        <v>46.55000000000004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4.75" customHeight="1">
      <c r="A58" s="24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4.75" customHeight="1">
      <c r="A59" s="4" t="s">
        <v>2</v>
      </c>
      <c r="B59" s="4" t="s">
        <v>2</v>
      </c>
      <c r="C59" s="4" t="s">
        <v>3</v>
      </c>
      <c r="D59" s="4" t="s">
        <v>2</v>
      </c>
      <c r="E59" s="4" t="s">
        <v>2</v>
      </c>
      <c r="F59" s="4" t="s">
        <v>3</v>
      </c>
      <c r="G59" s="4" t="s">
        <v>2</v>
      </c>
      <c r="H59" s="4" t="s">
        <v>2</v>
      </c>
      <c r="I59" s="4" t="s">
        <v>3</v>
      </c>
      <c r="J59" s="4" t="s">
        <v>2</v>
      </c>
      <c r="K59" s="4" t="s">
        <v>2</v>
      </c>
      <c r="L59" s="4" t="s">
        <v>3</v>
      </c>
      <c r="M59" s="5"/>
      <c r="N59" s="14"/>
      <c r="O59" s="3"/>
      <c r="P59" s="3"/>
      <c r="Q59" s="3"/>
      <c r="R59" s="3"/>
      <c r="S59" s="3"/>
      <c r="T59" s="3"/>
      <c r="U59" s="3"/>
    </row>
    <row r="60" spans="1:21" ht="24.7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5"/>
      <c r="N60" s="14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f>J55+0.01</f>
        <v>367.2999999999982</v>
      </c>
      <c r="B61" s="8">
        <f>K55+0.01</f>
        <v>2.922000000000007</v>
      </c>
      <c r="C61" s="33">
        <f>+L55+$N$25/10</f>
        <v>47.00000000000004</v>
      </c>
      <c r="D61" s="8">
        <f>A110+0.01</f>
        <v>367.79999999999774</v>
      </c>
      <c r="E61" s="8">
        <f>B110+0.01</f>
        <v>3.421999999999996</v>
      </c>
      <c r="F61" s="8">
        <f>+C110+$N$30/10</f>
        <v>71.50000000000017</v>
      </c>
      <c r="G61" s="8">
        <f>D110+0.01</f>
        <v>368.2999999999973</v>
      </c>
      <c r="H61" s="8">
        <f>E110+0.01</f>
        <v>3.9219999999999855</v>
      </c>
      <c r="I61" s="30"/>
      <c r="J61" s="8">
        <f>G110+0.01</f>
        <v>368.7999999999968</v>
      </c>
      <c r="K61" s="8">
        <f>H110+0.01</f>
        <v>4.421999999999975</v>
      </c>
      <c r="L61" s="30"/>
      <c r="M61" s="9"/>
      <c r="N61" s="14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f aca="true" t="shared" si="38" ref="A62:A93">A61+0.01</f>
        <v>367.3099999999982</v>
      </c>
      <c r="B62" s="10">
        <f aca="true" t="shared" si="39" ref="B62:B93">+B61+0.01</f>
        <v>2.9320000000000066</v>
      </c>
      <c r="C62" s="10">
        <f aca="true" t="shared" si="40" ref="C62:C71">+C61+$N$26/10</f>
        <v>47.450000000000045</v>
      </c>
      <c r="D62" s="10">
        <f aca="true" t="shared" si="41" ref="D62:D93">D61+0.01</f>
        <v>367.80999999999773</v>
      </c>
      <c r="E62" s="10">
        <f aca="true" t="shared" si="42" ref="E62:E93">E61+0.01</f>
        <v>3.431999999999996</v>
      </c>
      <c r="F62" s="39"/>
      <c r="G62" s="10">
        <f aca="true" t="shared" si="43" ref="G62:G93">G61+0.01</f>
        <v>368.3099999999973</v>
      </c>
      <c r="H62" s="10">
        <f aca="true" t="shared" si="44" ref="H62:H93">H61+0.01</f>
        <v>3.9319999999999853</v>
      </c>
      <c r="I62" s="26"/>
      <c r="J62" s="10">
        <f aca="true" t="shared" si="45" ref="J62:J93">J61+0.01</f>
        <v>368.8099999999968</v>
      </c>
      <c r="K62" s="10">
        <f aca="true" t="shared" si="46" ref="K62:K93">K61+0.01</f>
        <v>4.431999999999975</v>
      </c>
      <c r="L62" s="26"/>
      <c r="M62" s="9"/>
      <c r="N62" s="14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f t="shared" si="38"/>
        <v>367.3199999999982</v>
      </c>
      <c r="B63" s="10">
        <f t="shared" si="39"/>
        <v>2.9420000000000064</v>
      </c>
      <c r="C63" s="10">
        <f t="shared" si="40"/>
        <v>47.90000000000005</v>
      </c>
      <c r="D63" s="10">
        <f t="shared" si="41"/>
        <v>367.8199999999977</v>
      </c>
      <c r="E63" s="10">
        <f t="shared" si="42"/>
        <v>3.4419999999999957</v>
      </c>
      <c r="F63" s="26"/>
      <c r="G63" s="10">
        <f t="shared" si="43"/>
        <v>368.31999999999726</v>
      </c>
      <c r="H63" s="10">
        <f t="shared" si="44"/>
        <v>3.941999999999985</v>
      </c>
      <c r="I63" s="26"/>
      <c r="J63" s="10">
        <f t="shared" si="45"/>
        <v>368.8199999999968</v>
      </c>
      <c r="K63" s="10">
        <f t="shared" si="46"/>
        <v>4.441999999999974</v>
      </c>
      <c r="L63" s="26"/>
      <c r="M63" s="9"/>
      <c r="N63" s="14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f t="shared" si="38"/>
        <v>367.32999999999817</v>
      </c>
      <c r="B64" s="10">
        <f t="shared" si="39"/>
        <v>2.952000000000006</v>
      </c>
      <c r="C64" s="10">
        <f t="shared" si="40"/>
        <v>48.35000000000005</v>
      </c>
      <c r="D64" s="10">
        <f t="shared" si="41"/>
        <v>367.8299999999977</v>
      </c>
      <c r="E64" s="10">
        <f t="shared" si="42"/>
        <v>3.4519999999999955</v>
      </c>
      <c r="F64" s="26"/>
      <c r="G64" s="10">
        <f t="shared" si="43"/>
        <v>368.32999999999726</v>
      </c>
      <c r="H64" s="10">
        <f t="shared" si="44"/>
        <v>3.951999999999985</v>
      </c>
      <c r="I64" s="26"/>
      <c r="J64" s="10">
        <f t="shared" si="45"/>
        <v>368.8299999999968</v>
      </c>
      <c r="K64" s="10">
        <f t="shared" si="46"/>
        <v>4.451999999999974</v>
      </c>
      <c r="L64" s="26"/>
      <c r="M64" s="9"/>
      <c r="N64" s="14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f t="shared" si="38"/>
        <v>367.33999999999816</v>
      </c>
      <c r="B65" s="10">
        <f t="shared" si="39"/>
        <v>2.962000000000006</v>
      </c>
      <c r="C65" s="10">
        <f t="shared" si="40"/>
        <v>48.800000000000054</v>
      </c>
      <c r="D65" s="10">
        <f t="shared" si="41"/>
        <v>367.8399999999977</v>
      </c>
      <c r="E65" s="10">
        <f t="shared" si="42"/>
        <v>3.4619999999999953</v>
      </c>
      <c r="F65" s="26"/>
      <c r="G65" s="10">
        <f t="shared" si="43"/>
        <v>368.33999999999725</v>
      </c>
      <c r="H65" s="10">
        <f t="shared" si="44"/>
        <v>3.9619999999999846</v>
      </c>
      <c r="I65" s="26"/>
      <c r="J65" s="10">
        <f t="shared" si="45"/>
        <v>368.8399999999968</v>
      </c>
      <c r="K65" s="10">
        <f t="shared" si="46"/>
        <v>4.461999999999974</v>
      </c>
      <c r="L65" s="26"/>
      <c r="M65" s="9"/>
      <c r="N65" s="14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f t="shared" si="38"/>
        <v>367.34999999999815</v>
      </c>
      <c r="B66" s="10">
        <f t="shared" si="39"/>
        <v>2.9720000000000057</v>
      </c>
      <c r="C66" s="10">
        <f t="shared" si="40"/>
        <v>49.25000000000006</v>
      </c>
      <c r="D66" s="10">
        <f t="shared" si="41"/>
        <v>367.8499999999977</v>
      </c>
      <c r="E66" s="10">
        <f t="shared" si="42"/>
        <v>3.471999999999995</v>
      </c>
      <c r="F66" s="26"/>
      <c r="G66" s="10">
        <f t="shared" si="43"/>
        <v>368.34999999999724</v>
      </c>
      <c r="H66" s="10">
        <f t="shared" si="44"/>
        <v>3.9719999999999844</v>
      </c>
      <c r="I66" s="26"/>
      <c r="J66" s="10">
        <f t="shared" si="45"/>
        <v>368.8499999999968</v>
      </c>
      <c r="K66" s="10">
        <f t="shared" si="46"/>
        <v>4.471999999999974</v>
      </c>
      <c r="L66" s="26"/>
      <c r="M66" s="9"/>
      <c r="N66" s="14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f t="shared" si="38"/>
        <v>367.35999999999814</v>
      </c>
      <c r="B67" s="10">
        <f t="shared" si="39"/>
        <v>2.9820000000000055</v>
      </c>
      <c r="C67" s="10">
        <f t="shared" si="40"/>
        <v>49.70000000000006</v>
      </c>
      <c r="D67" s="10">
        <f t="shared" si="41"/>
        <v>367.8599999999977</v>
      </c>
      <c r="E67" s="10">
        <f t="shared" si="42"/>
        <v>3.481999999999995</v>
      </c>
      <c r="F67" s="26"/>
      <c r="G67" s="10">
        <f t="shared" si="43"/>
        <v>368.3599999999972</v>
      </c>
      <c r="H67" s="10">
        <f t="shared" si="44"/>
        <v>3.981999999999984</v>
      </c>
      <c r="I67" s="26"/>
      <c r="J67" s="10">
        <f t="shared" si="45"/>
        <v>368.8599999999968</v>
      </c>
      <c r="K67" s="10">
        <f t="shared" si="46"/>
        <v>4.481999999999974</v>
      </c>
      <c r="L67" s="26"/>
      <c r="M67" s="9"/>
      <c r="N67" s="14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f t="shared" si="38"/>
        <v>367.36999999999813</v>
      </c>
      <c r="B68" s="10">
        <f t="shared" si="39"/>
        <v>2.9920000000000053</v>
      </c>
      <c r="C68" s="10">
        <f t="shared" si="40"/>
        <v>50.15000000000006</v>
      </c>
      <c r="D68" s="10">
        <f t="shared" si="41"/>
        <v>367.8699999999977</v>
      </c>
      <c r="E68" s="10">
        <f t="shared" si="42"/>
        <v>3.4919999999999947</v>
      </c>
      <c r="F68" s="26"/>
      <c r="G68" s="10">
        <f t="shared" si="43"/>
        <v>368.3699999999972</v>
      </c>
      <c r="H68" s="10">
        <f t="shared" si="44"/>
        <v>3.991999999999984</v>
      </c>
      <c r="I68" s="26"/>
      <c r="J68" s="10">
        <f t="shared" si="45"/>
        <v>368.86999999999676</v>
      </c>
      <c r="K68" s="10">
        <f t="shared" si="46"/>
        <v>4.491999999999973</v>
      </c>
      <c r="L68" s="26"/>
      <c r="M68" s="9"/>
      <c r="N68" s="14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f t="shared" si="38"/>
        <v>367.3799999999981</v>
      </c>
      <c r="B69" s="10">
        <f t="shared" si="39"/>
        <v>3.002000000000005</v>
      </c>
      <c r="C69" s="10">
        <f t="shared" si="40"/>
        <v>50.600000000000065</v>
      </c>
      <c r="D69" s="10">
        <f t="shared" si="41"/>
        <v>367.87999999999766</v>
      </c>
      <c r="E69" s="10">
        <f t="shared" si="42"/>
        <v>3.5019999999999945</v>
      </c>
      <c r="F69" s="26"/>
      <c r="G69" s="10">
        <f t="shared" si="43"/>
        <v>368.3799999999972</v>
      </c>
      <c r="H69" s="10">
        <f t="shared" si="44"/>
        <v>4.001999999999984</v>
      </c>
      <c r="I69" s="26"/>
      <c r="J69" s="10">
        <f t="shared" si="45"/>
        <v>368.87999999999676</v>
      </c>
      <c r="K69" s="10">
        <f t="shared" si="46"/>
        <v>4.501999999999973</v>
      </c>
      <c r="L69" s="26"/>
      <c r="M69" s="9"/>
      <c r="N69" s="14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f t="shared" si="38"/>
        <v>367.3899999999981</v>
      </c>
      <c r="B70" s="10">
        <f t="shared" si="39"/>
        <v>3.012000000000005</v>
      </c>
      <c r="C70" s="10">
        <f t="shared" si="40"/>
        <v>51.05000000000007</v>
      </c>
      <c r="D70" s="10">
        <f t="shared" si="41"/>
        <v>367.88999999999766</v>
      </c>
      <c r="E70" s="10">
        <f t="shared" si="42"/>
        <v>3.5119999999999942</v>
      </c>
      <c r="F70" s="26"/>
      <c r="G70" s="10">
        <f t="shared" si="43"/>
        <v>368.3899999999972</v>
      </c>
      <c r="H70" s="10">
        <f t="shared" si="44"/>
        <v>4.011999999999984</v>
      </c>
      <c r="I70" s="26"/>
      <c r="J70" s="10">
        <f t="shared" si="45"/>
        <v>368.88999999999675</v>
      </c>
      <c r="K70" s="10">
        <f t="shared" si="46"/>
        <v>4.511999999999973</v>
      </c>
      <c r="L70" s="26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f t="shared" si="38"/>
        <v>367.3999999999981</v>
      </c>
      <c r="B71" s="11">
        <f t="shared" si="39"/>
        <v>3.0220000000000047</v>
      </c>
      <c r="C71" s="11">
        <f t="shared" si="40"/>
        <v>51.50000000000007</v>
      </c>
      <c r="D71" s="11">
        <f t="shared" si="41"/>
        <v>367.89999999999765</v>
      </c>
      <c r="E71" s="11">
        <f t="shared" si="42"/>
        <v>3.521999999999994</v>
      </c>
      <c r="F71" s="27"/>
      <c r="G71" s="11">
        <f t="shared" si="43"/>
        <v>368.3999999999972</v>
      </c>
      <c r="H71" s="11">
        <f t="shared" si="44"/>
        <v>4.021999999999983</v>
      </c>
      <c r="I71" s="27"/>
      <c r="J71" s="11">
        <f t="shared" si="45"/>
        <v>368.89999999999674</v>
      </c>
      <c r="K71" s="11">
        <f t="shared" si="46"/>
        <v>4.521999999999973</v>
      </c>
      <c r="L71" s="27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f t="shared" si="38"/>
        <v>367.4099999999981</v>
      </c>
      <c r="B72" s="8">
        <f t="shared" si="39"/>
        <v>3.0320000000000045</v>
      </c>
      <c r="C72" s="8">
        <f aca="true" t="shared" si="47" ref="C72:C81">+C71+$N$27/10</f>
        <v>51.97500000000007</v>
      </c>
      <c r="D72" s="8">
        <f t="shared" si="41"/>
        <v>367.90999999999764</v>
      </c>
      <c r="E72" s="8">
        <f t="shared" si="42"/>
        <v>3.531999999999994</v>
      </c>
      <c r="F72" s="25"/>
      <c r="G72" s="8">
        <f t="shared" si="43"/>
        <v>368.4099999999972</v>
      </c>
      <c r="H72" s="8">
        <f t="shared" si="44"/>
        <v>4.031999999999983</v>
      </c>
      <c r="I72" s="25"/>
      <c r="J72" s="8">
        <f t="shared" si="45"/>
        <v>368.9099999999967</v>
      </c>
      <c r="K72" s="8">
        <f t="shared" si="46"/>
        <v>4.5319999999999725</v>
      </c>
      <c r="L72" s="25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f t="shared" si="38"/>
        <v>367.4199999999981</v>
      </c>
      <c r="B73" s="10">
        <f t="shared" si="39"/>
        <v>3.0420000000000043</v>
      </c>
      <c r="C73" s="10">
        <f t="shared" si="47"/>
        <v>52.450000000000074</v>
      </c>
      <c r="D73" s="10">
        <f t="shared" si="41"/>
        <v>367.91999999999763</v>
      </c>
      <c r="E73" s="10">
        <f t="shared" si="42"/>
        <v>3.5419999999999936</v>
      </c>
      <c r="F73" s="26"/>
      <c r="G73" s="10">
        <f t="shared" si="43"/>
        <v>368.4199999999972</v>
      </c>
      <c r="H73" s="10">
        <f t="shared" si="44"/>
        <v>4.041999999999983</v>
      </c>
      <c r="I73" s="26"/>
      <c r="J73" s="10">
        <f t="shared" si="45"/>
        <v>368.9199999999967</v>
      </c>
      <c r="K73" s="10">
        <f t="shared" si="46"/>
        <v>4.541999999999972</v>
      </c>
      <c r="L73" s="26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f t="shared" si="38"/>
        <v>367.4299999999981</v>
      </c>
      <c r="B74" s="10">
        <f t="shared" si="39"/>
        <v>3.052000000000004</v>
      </c>
      <c r="C74" s="10">
        <f t="shared" si="47"/>
        <v>52.925000000000075</v>
      </c>
      <c r="D74" s="10">
        <f t="shared" si="41"/>
        <v>367.9299999999976</v>
      </c>
      <c r="E74" s="10">
        <f t="shared" si="42"/>
        <v>3.5519999999999934</v>
      </c>
      <c r="F74" s="26"/>
      <c r="G74" s="10">
        <f t="shared" si="43"/>
        <v>368.42999999999716</v>
      </c>
      <c r="H74" s="10">
        <f t="shared" si="44"/>
        <v>4.051999999999983</v>
      </c>
      <c r="I74" s="26"/>
      <c r="J74" s="10">
        <f t="shared" si="45"/>
        <v>368.9299999999967</v>
      </c>
      <c r="K74" s="10">
        <f t="shared" si="46"/>
        <v>4.551999999999972</v>
      </c>
      <c r="L74" s="26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f t="shared" si="38"/>
        <v>367.43999999999807</v>
      </c>
      <c r="B75" s="10">
        <f t="shared" si="39"/>
        <v>3.062000000000004</v>
      </c>
      <c r="C75" s="10">
        <f t="shared" si="47"/>
        <v>53.40000000000008</v>
      </c>
      <c r="D75" s="10">
        <f t="shared" si="41"/>
        <v>367.9399999999976</v>
      </c>
      <c r="E75" s="10">
        <f t="shared" si="42"/>
        <v>3.561999999999993</v>
      </c>
      <c r="F75" s="26"/>
      <c r="G75" s="10">
        <f t="shared" si="43"/>
        <v>368.43999999999716</v>
      </c>
      <c r="H75" s="10">
        <f t="shared" si="44"/>
        <v>4.0619999999999825</v>
      </c>
      <c r="I75" s="26"/>
      <c r="J75" s="10">
        <f t="shared" si="45"/>
        <v>368.9399999999967</v>
      </c>
      <c r="K75" s="10">
        <f t="shared" si="46"/>
        <v>4.561999999999972</v>
      </c>
      <c r="L75" s="26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f t="shared" si="38"/>
        <v>367.44999999999806</v>
      </c>
      <c r="B76" s="10">
        <f t="shared" si="39"/>
        <v>3.0720000000000036</v>
      </c>
      <c r="C76" s="10">
        <f t="shared" si="47"/>
        <v>53.87500000000008</v>
      </c>
      <c r="D76" s="10">
        <f t="shared" si="41"/>
        <v>367.9499999999976</v>
      </c>
      <c r="E76" s="10">
        <f t="shared" si="42"/>
        <v>3.571999999999993</v>
      </c>
      <c r="F76" s="26"/>
      <c r="G76" s="10">
        <f t="shared" si="43"/>
        <v>368.44999999999715</v>
      </c>
      <c r="H76" s="10">
        <f t="shared" si="44"/>
        <v>4.071999999999982</v>
      </c>
      <c r="I76" s="26"/>
      <c r="J76" s="10">
        <f t="shared" si="45"/>
        <v>368.9499999999967</v>
      </c>
      <c r="K76" s="10">
        <f t="shared" si="46"/>
        <v>4.571999999999972</v>
      </c>
      <c r="L76" s="26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f t="shared" si="38"/>
        <v>367.45999999999805</v>
      </c>
      <c r="B77" s="10">
        <f t="shared" si="39"/>
        <v>3.0820000000000034</v>
      </c>
      <c r="C77" s="10">
        <f t="shared" si="47"/>
        <v>54.35000000000008</v>
      </c>
      <c r="D77" s="10">
        <f t="shared" si="41"/>
        <v>367.9599999999976</v>
      </c>
      <c r="E77" s="10">
        <f t="shared" si="42"/>
        <v>3.5819999999999927</v>
      </c>
      <c r="F77" s="26"/>
      <c r="G77" s="10">
        <f t="shared" si="43"/>
        <v>368.45999999999714</v>
      </c>
      <c r="H77" s="10">
        <f t="shared" si="44"/>
        <v>4.081999999999982</v>
      </c>
      <c r="I77" s="26"/>
      <c r="J77" s="10">
        <f t="shared" si="45"/>
        <v>368.9599999999967</v>
      </c>
      <c r="K77" s="10">
        <f t="shared" si="46"/>
        <v>4.581999999999971</v>
      </c>
      <c r="L77" s="26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f t="shared" si="38"/>
        <v>367.46999999999804</v>
      </c>
      <c r="B78" s="10">
        <f t="shared" si="39"/>
        <v>3.092000000000003</v>
      </c>
      <c r="C78" s="10">
        <f t="shared" si="47"/>
        <v>54.82500000000008</v>
      </c>
      <c r="D78" s="10">
        <f t="shared" si="41"/>
        <v>367.9699999999976</v>
      </c>
      <c r="E78" s="10">
        <f t="shared" si="42"/>
        <v>3.5919999999999925</v>
      </c>
      <c r="F78" s="26"/>
      <c r="G78" s="10">
        <f t="shared" si="43"/>
        <v>368.4699999999971</v>
      </c>
      <c r="H78" s="10">
        <f t="shared" si="44"/>
        <v>4.091999999999982</v>
      </c>
      <c r="I78" s="26"/>
      <c r="J78" s="10">
        <f t="shared" si="45"/>
        <v>368.9699999999967</v>
      </c>
      <c r="K78" s="10">
        <f t="shared" si="46"/>
        <v>4.591999999999971</v>
      </c>
      <c r="L78" s="26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f t="shared" si="38"/>
        <v>367.47999999999803</v>
      </c>
      <c r="B79" s="10">
        <f t="shared" si="39"/>
        <v>3.102000000000003</v>
      </c>
      <c r="C79" s="10">
        <f t="shared" si="47"/>
        <v>55.30000000000008</v>
      </c>
      <c r="D79" s="12">
        <f t="shared" si="41"/>
        <v>367.9799999999976</v>
      </c>
      <c r="E79" s="12">
        <f t="shared" si="42"/>
        <v>3.6019999999999923</v>
      </c>
      <c r="F79" s="26"/>
      <c r="G79" s="10">
        <f t="shared" si="43"/>
        <v>368.4799999999971</v>
      </c>
      <c r="H79" s="10">
        <f t="shared" si="44"/>
        <v>4.101999999999982</v>
      </c>
      <c r="I79" s="26"/>
      <c r="J79" s="12">
        <f t="shared" si="45"/>
        <v>368.97999999999666</v>
      </c>
      <c r="K79" s="12">
        <f t="shared" si="46"/>
        <v>4.601999999999971</v>
      </c>
      <c r="L79" s="26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f t="shared" si="38"/>
        <v>367.489999999998</v>
      </c>
      <c r="B80" s="10">
        <f t="shared" si="39"/>
        <v>3.1120000000000028</v>
      </c>
      <c r="C80" s="10">
        <f t="shared" si="47"/>
        <v>55.775000000000084</v>
      </c>
      <c r="D80" s="10">
        <f t="shared" si="41"/>
        <v>367.98999999999756</v>
      </c>
      <c r="E80" s="10">
        <f t="shared" si="42"/>
        <v>3.611999999999992</v>
      </c>
      <c r="F80" s="26"/>
      <c r="G80" s="10">
        <f t="shared" si="43"/>
        <v>368.4899999999971</v>
      </c>
      <c r="H80" s="10">
        <f t="shared" si="44"/>
        <v>4.1119999999999814</v>
      </c>
      <c r="I80" s="26"/>
      <c r="J80" s="10">
        <f t="shared" si="45"/>
        <v>368.98999999999666</v>
      </c>
      <c r="K80" s="10">
        <f t="shared" si="46"/>
        <v>4.611999999999971</v>
      </c>
      <c r="L80" s="26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f t="shared" si="38"/>
        <v>367.499999999998</v>
      </c>
      <c r="B81" s="11">
        <f t="shared" si="39"/>
        <v>3.1220000000000026</v>
      </c>
      <c r="C81" s="11">
        <f t="shared" si="47"/>
        <v>56.250000000000085</v>
      </c>
      <c r="D81" s="11">
        <f t="shared" si="41"/>
        <v>367.99999999999756</v>
      </c>
      <c r="E81" s="11">
        <f t="shared" si="42"/>
        <v>3.621999999999992</v>
      </c>
      <c r="F81" s="27"/>
      <c r="G81" s="11">
        <f t="shared" si="43"/>
        <v>368.4999999999971</v>
      </c>
      <c r="H81" s="11">
        <f t="shared" si="44"/>
        <v>4.121999999999981</v>
      </c>
      <c r="I81" s="27"/>
      <c r="J81" s="11">
        <f t="shared" si="45"/>
        <v>368.99999999999665</v>
      </c>
      <c r="K81" s="11">
        <f t="shared" si="46"/>
        <v>4.621999999999971</v>
      </c>
      <c r="L81" s="27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f t="shared" si="38"/>
        <v>367.509999999998</v>
      </c>
      <c r="B82" s="8">
        <f t="shared" si="39"/>
        <v>3.1320000000000023</v>
      </c>
      <c r="C82" s="8">
        <f aca="true" t="shared" si="48" ref="C82:C91">+C81+$N$28/10</f>
        <v>56.72500000000009</v>
      </c>
      <c r="D82" s="8">
        <f t="shared" si="41"/>
        <v>368.00999999999755</v>
      </c>
      <c r="E82" s="8">
        <f t="shared" si="42"/>
        <v>3.6319999999999917</v>
      </c>
      <c r="F82" s="25"/>
      <c r="G82" s="8">
        <f t="shared" si="43"/>
        <v>368.5099999999971</v>
      </c>
      <c r="H82" s="8">
        <f t="shared" si="44"/>
        <v>4.131999999999981</v>
      </c>
      <c r="I82" s="25"/>
      <c r="J82" s="8">
        <f t="shared" si="45"/>
        <v>369.00999999999664</v>
      </c>
      <c r="K82" s="8">
        <f t="shared" si="46"/>
        <v>4.63199999999997</v>
      </c>
      <c r="L82" s="25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f t="shared" si="38"/>
        <v>367.519999999998</v>
      </c>
      <c r="B83" s="10">
        <f t="shared" si="39"/>
        <v>3.142000000000002</v>
      </c>
      <c r="C83" s="10">
        <f t="shared" si="48"/>
        <v>57.20000000000009</v>
      </c>
      <c r="D83" s="10">
        <f t="shared" si="41"/>
        <v>368.01999999999754</v>
      </c>
      <c r="E83" s="10">
        <f t="shared" si="42"/>
        <v>3.6419999999999915</v>
      </c>
      <c r="F83" s="26"/>
      <c r="G83" s="10">
        <f t="shared" si="43"/>
        <v>368.5199999999971</v>
      </c>
      <c r="H83" s="10">
        <f t="shared" si="44"/>
        <v>4.141999999999981</v>
      </c>
      <c r="I83" s="26"/>
      <c r="J83" s="10">
        <f t="shared" si="45"/>
        <v>369.0199999999966</v>
      </c>
      <c r="K83" s="10">
        <f t="shared" si="46"/>
        <v>4.64199999999997</v>
      </c>
      <c r="L83" s="26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f t="shared" si="38"/>
        <v>367.529999999998</v>
      </c>
      <c r="B84" s="10">
        <f t="shared" si="39"/>
        <v>3.152000000000002</v>
      </c>
      <c r="C84" s="10">
        <f t="shared" si="48"/>
        <v>57.67500000000009</v>
      </c>
      <c r="D84" s="10">
        <f t="shared" si="41"/>
        <v>368.02999999999753</v>
      </c>
      <c r="E84" s="10">
        <f t="shared" si="42"/>
        <v>3.6519999999999913</v>
      </c>
      <c r="F84" s="26"/>
      <c r="G84" s="10">
        <f t="shared" si="43"/>
        <v>368.5299999999971</v>
      </c>
      <c r="H84" s="10">
        <f t="shared" si="44"/>
        <v>4.151999999999981</v>
      </c>
      <c r="I84" s="26"/>
      <c r="J84" s="10">
        <f t="shared" si="45"/>
        <v>369.0299999999966</v>
      </c>
      <c r="K84" s="10">
        <f t="shared" si="46"/>
        <v>4.65199999999997</v>
      </c>
      <c r="L84" s="26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f t="shared" si="38"/>
        <v>367.539999999998</v>
      </c>
      <c r="B85" s="10">
        <f t="shared" si="39"/>
        <v>3.1620000000000017</v>
      </c>
      <c r="C85" s="10">
        <f t="shared" si="48"/>
        <v>58.15000000000009</v>
      </c>
      <c r="D85" s="10">
        <f t="shared" si="41"/>
        <v>368.0399999999975</v>
      </c>
      <c r="E85" s="10">
        <f t="shared" si="42"/>
        <v>3.661999999999991</v>
      </c>
      <c r="F85" s="26"/>
      <c r="G85" s="10">
        <f t="shared" si="43"/>
        <v>368.53999999999706</v>
      </c>
      <c r="H85" s="10">
        <f t="shared" si="44"/>
        <v>4.16199999999998</v>
      </c>
      <c r="I85" s="26"/>
      <c r="J85" s="10">
        <f t="shared" si="45"/>
        <v>369.0399999999966</v>
      </c>
      <c r="K85" s="10">
        <f t="shared" si="46"/>
        <v>4.66199999999997</v>
      </c>
      <c r="L85" s="26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f t="shared" si="38"/>
        <v>367.54999999999797</v>
      </c>
      <c r="B86" s="10">
        <f t="shared" si="39"/>
        <v>3.1720000000000015</v>
      </c>
      <c r="C86" s="10">
        <f t="shared" si="48"/>
        <v>58.62500000000009</v>
      </c>
      <c r="D86" s="10">
        <f t="shared" si="41"/>
        <v>368.0499999999975</v>
      </c>
      <c r="E86" s="10">
        <f t="shared" si="42"/>
        <v>3.671999999999991</v>
      </c>
      <c r="F86" s="26"/>
      <c r="G86" s="10">
        <f t="shared" si="43"/>
        <v>368.54999999999706</v>
      </c>
      <c r="H86" s="10">
        <f t="shared" si="44"/>
        <v>4.17199999999998</v>
      </c>
      <c r="I86" s="26"/>
      <c r="J86" s="10">
        <f t="shared" si="45"/>
        <v>369.0499999999966</v>
      </c>
      <c r="K86" s="10">
        <f t="shared" si="46"/>
        <v>4.6719999999999695</v>
      </c>
      <c r="L86" s="26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f t="shared" si="38"/>
        <v>367.55999999999796</v>
      </c>
      <c r="B87" s="10">
        <f t="shared" si="39"/>
        <v>3.1820000000000013</v>
      </c>
      <c r="C87" s="10">
        <f t="shared" si="48"/>
        <v>59.100000000000094</v>
      </c>
      <c r="D87" s="10">
        <f t="shared" si="41"/>
        <v>368.0599999999975</v>
      </c>
      <c r="E87" s="10">
        <f t="shared" si="42"/>
        <v>3.6819999999999906</v>
      </c>
      <c r="F87" s="26"/>
      <c r="G87" s="10">
        <f t="shared" si="43"/>
        <v>368.55999999999705</v>
      </c>
      <c r="H87" s="10">
        <f t="shared" si="44"/>
        <v>4.18199999999998</v>
      </c>
      <c r="I87" s="26"/>
      <c r="J87" s="10">
        <f t="shared" si="45"/>
        <v>369.0599999999966</v>
      </c>
      <c r="K87" s="10">
        <f t="shared" si="46"/>
        <v>4.681999999999969</v>
      </c>
      <c r="L87" s="26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f t="shared" si="38"/>
        <v>367.56999999999795</v>
      </c>
      <c r="B88" s="10">
        <f t="shared" si="39"/>
        <v>3.192000000000001</v>
      </c>
      <c r="C88" s="10">
        <f t="shared" si="48"/>
        <v>59.575000000000095</v>
      </c>
      <c r="D88" s="10">
        <f t="shared" si="41"/>
        <v>368.0699999999975</v>
      </c>
      <c r="E88" s="10">
        <f t="shared" si="42"/>
        <v>3.6919999999999904</v>
      </c>
      <c r="F88" s="26"/>
      <c r="G88" s="10">
        <f t="shared" si="43"/>
        <v>368.56999999999704</v>
      </c>
      <c r="H88" s="10">
        <f t="shared" si="44"/>
        <v>4.19199999999998</v>
      </c>
      <c r="I88" s="26"/>
      <c r="J88" s="10">
        <f t="shared" si="45"/>
        <v>369.0699999999966</v>
      </c>
      <c r="K88" s="10">
        <f t="shared" si="46"/>
        <v>4.691999999999969</v>
      </c>
      <c r="L88" s="26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f t="shared" si="38"/>
        <v>367.57999999999794</v>
      </c>
      <c r="B89" s="10">
        <f t="shared" si="39"/>
        <v>3.202000000000001</v>
      </c>
      <c r="C89" s="10">
        <f t="shared" si="48"/>
        <v>60.0500000000001</v>
      </c>
      <c r="D89" s="10">
        <f t="shared" si="41"/>
        <v>368.0799999999975</v>
      </c>
      <c r="E89" s="10">
        <f t="shared" si="42"/>
        <v>3.70199999999999</v>
      </c>
      <c r="F89" s="26"/>
      <c r="G89" s="10">
        <f t="shared" si="43"/>
        <v>368.579999999997</v>
      </c>
      <c r="H89" s="10">
        <f t="shared" si="44"/>
        <v>4.2019999999999795</v>
      </c>
      <c r="I89" s="26"/>
      <c r="J89" s="10">
        <f t="shared" si="45"/>
        <v>369.0799999999966</v>
      </c>
      <c r="K89" s="10">
        <f t="shared" si="46"/>
        <v>4.701999999999969</v>
      </c>
      <c r="L89" s="26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f t="shared" si="38"/>
        <v>367.58999999999793</v>
      </c>
      <c r="B90" s="10">
        <f t="shared" si="39"/>
        <v>3.2120000000000006</v>
      </c>
      <c r="C90" s="10">
        <f t="shared" si="48"/>
        <v>60.5250000000001</v>
      </c>
      <c r="D90" s="10">
        <f t="shared" si="41"/>
        <v>368.0899999999975</v>
      </c>
      <c r="E90" s="10">
        <f t="shared" si="42"/>
        <v>3.71199999999999</v>
      </c>
      <c r="F90" s="26"/>
      <c r="G90" s="10">
        <f t="shared" si="43"/>
        <v>368.589999999997</v>
      </c>
      <c r="H90" s="10">
        <f t="shared" si="44"/>
        <v>4.211999999999979</v>
      </c>
      <c r="I90" s="26"/>
      <c r="J90" s="10">
        <f t="shared" si="45"/>
        <v>369.08999999999656</v>
      </c>
      <c r="K90" s="10">
        <f t="shared" si="46"/>
        <v>4.711999999999969</v>
      </c>
      <c r="L90" s="26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f t="shared" si="38"/>
        <v>367.5999999999979</v>
      </c>
      <c r="B91" s="11">
        <f t="shared" si="39"/>
        <v>3.2220000000000004</v>
      </c>
      <c r="C91" s="11">
        <f t="shared" si="48"/>
        <v>61.0000000000001</v>
      </c>
      <c r="D91" s="11">
        <f t="shared" si="41"/>
        <v>368.09999999999746</v>
      </c>
      <c r="E91" s="11">
        <f t="shared" si="42"/>
        <v>3.7219999999999898</v>
      </c>
      <c r="F91" s="27"/>
      <c r="G91" s="11">
        <f t="shared" si="43"/>
        <v>368.599999999997</v>
      </c>
      <c r="H91" s="11">
        <f t="shared" si="44"/>
        <v>4.221999999999979</v>
      </c>
      <c r="I91" s="27"/>
      <c r="J91" s="11">
        <f t="shared" si="45"/>
        <v>369.09999999999656</v>
      </c>
      <c r="K91" s="11">
        <f t="shared" si="46"/>
        <v>4.7219999999999684</v>
      </c>
      <c r="L91" s="27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f t="shared" si="38"/>
        <v>367.6099999999979</v>
      </c>
      <c r="B92" s="8">
        <f t="shared" si="39"/>
        <v>3.232</v>
      </c>
      <c r="C92" s="8">
        <f aca="true" t="shared" si="49" ref="C92:C101">+C91+$N$29/10</f>
        <v>61.5250000000001</v>
      </c>
      <c r="D92" s="8">
        <f t="shared" si="41"/>
        <v>368.10999999999746</v>
      </c>
      <c r="E92" s="8">
        <f t="shared" si="42"/>
        <v>3.7319999999999895</v>
      </c>
      <c r="F92" s="25"/>
      <c r="G92" s="8">
        <f t="shared" si="43"/>
        <v>368.609999999997</v>
      </c>
      <c r="H92" s="8">
        <f t="shared" si="44"/>
        <v>4.231999999999979</v>
      </c>
      <c r="I92" s="25"/>
      <c r="J92" s="8">
        <f t="shared" si="45"/>
        <v>369.10999999999655</v>
      </c>
      <c r="K92" s="8">
        <f t="shared" si="46"/>
        <v>4.731999999999968</v>
      </c>
      <c r="L92" s="25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f t="shared" si="38"/>
        <v>367.6199999999979</v>
      </c>
      <c r="B93" s="10">
        <f t="shared" si="39"/>
        <v>3.242</v>
      </c>
      <c r="C93" s="10">
        <f t="shared" si="49"/>
        <v>62.0500000000001</v>
      </c>
      <c r="D93" s="10">
        <f t="shared" si="41"/>
        <v>368.11999999999745</v>
      </c>
      <c r="E93" s="10">
        <f t="shared" si="42"/>
        <v>3.7419999999999893</v>
      </c>
      <c r="F93" s="26"/>
      <c r="G93" s="10">
        <f t="shared" si="43"/>
        <v>368.619999999997</v>
      </c>
      <c r="H93" s="10">
        <f t="shared" si="44"/>
        <v>4.241999999999979</v>
      </c>
      <c r="I93" s="26"/>
      <c r="J93" s="10">
        <f t="shared" si="45"/>
        <v>369.11999999999654</v>
      </c>
      <c r="K93" s="10">
        <f t="shared" si="46"/>
        <v>4.741999999999968</v>
      </c>
      <c r="L93" s="26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f aca="true" t="shared" si="50" ref="A94:A110">A93+0.01</f>
        <v>367.6299999999979</v>
      </c>
      <c r="B94" s="10">
        <f aca="true" t="shared" si="51" ref="B94:B110">+B93+0.01</f>
        <v>3.252</v>
      </c>
      <c r="C94" s="10">
        <f t="shared" si="49"/>
        <v>62.575000000000095</v>
      </c>
      <c r="D94" s="10">
        <f aca="true" t="shared" si="52" ref="D94:D110">D93+0.01</f>
        <v>368.12999999999744</v>
      </c>
      <c r="E94" s="10">
        <f aca="true" t="shared" si="53" ref="E94:E110">E93+0.01</f>
        <v>3.751999999999989</v>
      </c>
      <c r="F94" s="26"/>
      <c r="G94" s="10">
        <f aca="true" t="shared" si="54" ref="G94:G110">G93+0.01</f>
        <v>368.629999999997</v>
      </c>
      <c r="H94" s="10">
        <f aca="true" t="shared" si="55" ref="H94:H110">H93+0.01</f>
        <v>4.2519999999999785</v>
      </c>
      <c r="I94" s="26"/>
      <c r="J94" s="10">
        <f aca="true" t="shared" si="56" ref="J94:J110">J93+0.01</f>
        <v>369.1299999999965</v>
      </c>
      <c r="K94" s="10">
        <f aca="true" t="shared" si="57" ref="K94:K110">K93+0.01</f>
        <v>4.751999999999968</v>
      </c>
      <c r="L94" s="26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f t="shared" si="50"/>
        <v>367.6399999999979</v>
      </c>
      <c r="B95" s="10">
        <f t="shared" si="51"/>
        <v>3.2619999999999996</v>
      </c>
      <c r="C95" s="10">
        <f t="shared" si="49"/>
        <v>63.100000000000094</v>
      </c>
      <c r="D95" s="10">
        <f t="shared" si="52"/>
        <v>368.1399999999974</v>
      </c>
      <c r="E95" s="10">
        <f t="shared" si="53"/>
        <v>3.761999999999989</v>
      </c>
      <c r="F95" s="26"/>
      <c r="G95" s="10">
        <f t="shared" si="54"/>
        <v>368.639999999997</v>
      </c>
      <c r="H95" s="10">
        <f t="shared" si="55"/>
        <v>4.261999999999978</v>
      </c>
      <c r="I95" s="26"/>
      <c r="J95" s="10">
        <f t="shared" si="56"/>
        <v>369.1399999999965</v>
      </c>
      <c r="K95" s="10">
        <f t="shared" si="57"/>
        <v>4.761999999999968</v>
      </c>
      <c r="L95" s="26"/>
      <c r="M95" s="9"/>
      <c r="N95" s="6"/>
      <c r="O95" s="3"/>
      <c r="P95" s="3"/>
      <c r="Q95" s="3"/>
      <c r="R95" s="3"/>
      <c r="S95" s="3"/>
      <c r="T95" s="3"/>
      <c r="U95" s="3"/>
    </row>
    <row r="96" spans="1:21" ht="16.5" customHeight="1">
      <c r="A96" s="10">
        <f t="shared" si="50"/>
        <v>367.6499999999979</v>
      </c>
      <c r="B96" s="10">
        <f t="shared" si="51"/>
        <v>3.2719999999999994</v>
      </c>
      <c r="C96" s="10">
        <f t="shared" si="49"/>
        <v>63.62500000000009</v>
      </c>
      <c r="D96" s="10">
        <f t="shared" si="52"/>
        <v>368.1499999999974</v>
      </c>
      <c r="E96" s="10">
        <f t="shared" si="53"/>
        <v>3.7719999999999887</v>
      </c>
      <c r="F96" s="26"/>
      <c r="G96" s="10">
        <f t="shared" si="54"/>
        <v>368.64999999999696</v>
      </c>
      <c r="H96" s="10">
        <f t="shared" si="55"/>
        <v>4.271999999999978</v>
      </c>
      <c r="I96" s="26"/>
      <c r="J96" s="10">
        <f t="shared" si="56"/>
        <v>369.1499999999965</v>
      </c>
      <c r="K96" s="10">
        <f t="shared" si="57"/>
        <v>4.771999999999967</v>
      </c>
      <c r="L96" s="26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f t="shared" si="50"/>
        <v>367.65999999999786</v>
      </c>
      <c r="B97" s="10">
        <f t="shared" si="51"/>
        <v>3.281999999999999</v>
      </c>
      <c r="C97" s="10">
        <f t="shared" si="49"/>
        <v>64.15000000000009</v>
      </c>
      <c r="D97" s="10">
        <f t="shared" si="52"/>
        <v>368.1599999999974</v>
      </c>
      <c r="E97" s="10">
        <f t="shared" si="53"/>
        <v>3.7819999999999885</v>
      </c>
      <c r="F97" s="26"/>
      <c r="G97" s="10">
        <f t="shared" si="54"/>
        <v>368.65999999999696</v>
      </c>
      <c r="H97" s="10">
        <f t="shared" si="55"/>
        <v>4.281999999999978</v>
      </c>
      <c r="I97" s="26"/>
      <c r="J97" s="10">
        <f t="shared" si="56"/>
        <v>369.1599999999965</v>
      </c>
      <c r="K97" s="10">
        <f t="shared" si="57"/>
        <v>4.781999999999967</v>
      </c>
      <c r="L97" s="26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f t="shared" si="50"/>
        <v>367.66999999999786</v>
      </c>
      <c r="B98" s="10">
        <f t="shared" si="51"/>
        <v>3.291999999999999</v>
      </c>
      <c r="C98" s="10">
        <f t="shared" si="49"/>
        <v>64.6750000000001</v>
      </c>
      <c r="D98" s="10">
        <f t="shared" si="52"/>
        <v>368.1699999999974</v>
      </c>
      <c r="E98" s="10">
        <f t="shared" si="53"/>
        <v>3.7919999999999883</v>
      </c>
      <c r="F98" s="26"/>
      <c r="G98" s="10">
        <f t="shared" si="54"/>
        <v>368.66999999999695</v>
      </c>
      <c r="H98" s="10">
        <f t="shared" si="55"/>
        <v>4.291999999999978</v>
      </c>
      <c r="I98" s="26"/>
      <c r="J98" s="10">
        <f t="shared" si="56"/>
        <v>369.1699999999965</v>
      </c>
      <c r="K98" s="10">
        <f t="shared" si="57"/>
        <v>4.791999999999967</v>
      </c>
      <c r="L98" s="26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f t="shared" si="50"/>
        <v>367.67999999999785</v>
      </c>
      <c r="B99" s="10">
        <f t="shared" si="51"/>
        <v>3.3019999999999987</v>
      </c>
      <c r="C99" s="10">
        <f t="shared" si="49"/>
        <v>65.2000000000001</v>
      </c>
      <c r="D99" s="10">
        <f t="shared" si="52"/>
        <v>368.1799999999974</v>
      </c>
      <c r="E99" s="10">
        <f t="shared" si="53"/>
        <v>3.801999999999988</v>
      </c>
      <c r="F99" s="26"/>
      <c r="G99" s="10">
        <f t="shared" si="54"/>
        <v>368.67999999999694</v>
      </c>
      <c r="H99" s="10">
        <f t="shared" si="55"/>
        <v>4.301999999999977</v>
      </c>
      <c r="I99" s="26"/>
      <c r="J99" s="10">
        <f t="shared" si="56"/>
        <v>369.1799999999965</v>
      </c>
      <c r="K99" s="10">
        <f t="shared" si="57"/>
        <v>4.801999999999967</v>
      </c>
      <c r="L99" s="26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f t="shared" si="50"/>
        <v>367.68999999999784</v>
      </c>
      <c r="B100" s="10">
        <f t="shared" si="51"/>
        <v>3.3119999999999985</v>
      </c>
      <c r="C100" s="10">
        <f t="shared" si="49"/>
        <v>65.72500000000011</v>
      </c>
      <c r="D100" s="10">
        <f t="shared" si="52"/>
        <v>368.1899999999974</v>
      </c>
      <c r="E100" s="10">
        <f t="shared" si="53"/>
        <v>3.811999999999988</v>
      </c>
      <c r="F100" s="26"/>
      <c r="G100" s="10">
        <f t="shared" si="54"/>
        <v>368.6899999999969</v>
      </c>
      <c r="H100" s="10">
        <f t="shared" si="55"/>
        <v>4.311999999999977</v>
      </c>
      <c r="I100" s="26"/>
      <c r="J100" s="10">
        <f t="shared" si="56"/>
        <v>369.1899999999965</v>
      </c>
      <c r="K100" s="10">
        <f t="shared" si="57"/>
        <v>4.8119999999999665</v>
      </c>
      <c r="L100" s="26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f t="shared" si="50"/>
        <v>367.69999999999783</v>
      </c>
      <c r="B101" s="11">
        <f t="shared" si="51"/>
        <v>3.3219999999999983</v>
      </c>
      <c r="C101" s="11">
        <f t="shared" si="49"/>
        <v>66.25000000000011</v>
      </c>
      <c r="D101" s="11">
        <f t="shared" si="52"/>
        <v>368.1999999999974</v>
      </c>
      <c r="E101" s="11">
        <f t="shared" si="53"/>
        <v>3.8219999999999876</v>
      </c>
      <c r="F101" s="27"/>
      <c r="G101" s="11">
        <f t="shared" si="54"/>
        <v>368.6999999999969</v>
      </c>
      <c r="H101" s="11">
        <f t="shared" si="55"/>
        <v>4.321999999999977</v>
      </c>
      <c r="I101" s="27"/>
      <c r="J101" s="11">
        <f t="shared" si="56"/>
        <v>369.19999999999646</v>
      </c>
      <c r="K101" s="11">
        <f t="shared" si="57"/>
        <v>4.821999999999966</v>
      </c>
      <c r="L101" s="27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f t="shared" si="50"/>
        <v>367.7099999999978</v>
      </c>
      <c r="B102" s="8">
        <f t="shared" si="51"/>
        <v>3.331999999999998</v>
      </c>
      <c r="C102" s="8">
        <f>+C101+$N$30/10</f>
        <v>66.77500000000012</v>
      </c>
      <c r="D102" s="8">
        <f t="shared" si="52"/>
        <v>368.20999999999736</v>
      </c>
      <c r="E102" s="8">
        <f t="shared" si="53"/>
        <v>3.8319999999999874</v>
      </c>
      <c r="F102" s="25"/>
      <c r="G102" s="8">
        <f t="shared" si="54"/>
        <v>368.7099999999969</v>
      </c>
      <c r="H102" s="8">
        <f t="shared" si="55"/>
        <v>4.331999999999977</v>
      </c>
      <c r="I102" s="25"/>
      <c r="J102" s="8">
        <f t="shared" si="56"/>
        <v>369.20999999999646</v>
      </c>
      <c r="K102" s="8">
        <f t="shared" si="57"/>
        <v>4.831999999999966</v>
      </c>
      <c r="L102" s="25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f t="shared" si="50"/>
        <v>367.7199999999978</v>
      </c>
      <c r="B103" s="10">
        <f t="shared" si="51"/>
        <v>3.341999999999998</v>
      </c>
      <c r="C103" s="10">
        <f aca="true" t="shared" si="58" ref="C103:C110">+C102+$N$30/10</f>
        <v>67.30000000000013</v>
      </c>
      <c r="D103" s="10">
        <f t="shared" si="52"/>
        <v>368.21999999999736</v>
      </c>
      <c r="E103" s="10">
        <f t="shared" si="53"/>
        <v>3.841999999999987</v>
      </c>
      <c r="F103" s="26"/>
      <c r="G103" s="10">
        <f t="shared" si="54"/>
        <v>368.7199999999969</v>
      </c>
      <c r="H103" s="10">
        <f t="shared" si="55"/>
        <v>4.3419999999999765</v>
      </c>
      <c r="I103" s="26"/>
      <c r="J103" s="10">
        <f t="shared" si="56"/>
        <v>369.21999999999645</v>
      </c>
      <c r="K103" s="10">
        <f t="shared" si="57"/>
        <v>4.841999999999966</v>
      </c>
      <c r="L103" s="26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f t="shared" si="50"/>
        <v>367.7299999999978</v>
      </c>
      <c r="B104" s="10">
        <f t="shared" si="51"/>
        <v>3.3519999999999976</v>
      </c>
      <c r="C104" s="10">
        <f t="shared" si="58"/>
        <v>67.82500000000013</v>
      </c>
      <c r="D104" s="10">
        <f t="shared" si="52"/>
        <v>368.22999999999735</v>
      </c>
      <c r="E104" s="10">
        <f t="shared" si="53"/>
        <v>3.851999999999987</v>
      </c>
      <c r="F104" s="26"/>
      <c r="G104" s="10">
        <f t="shared" si="54"/>
        <v>368.7299999999969</v>
      </c>
      <c r="H104" s="10">
        <f t="shared" si="55"/>
        <v>4.351999999999976</v>
      </c>
      <c r="I104" s="26"/>
      <c r="J104" s="10">
        <f t="shared" si="56"/>
        <v>369.22999999999644</v>
      </c>
      <c r="K104" s="10">
        <f t="shared" si="57"/>
        <v>4.851999999999966</v>
      </c>
      <c r="L104" s="26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f t="shared" si="50"/>
        <v>367.7399999999978</v>
      </c>
      <c r="B105" s="10">
        <f t="shared" si="51"/>
        <v>3.3619999999999974</v>
      </c>
      <c r="C105" s="10">
        <f t="shared" si="58"/>
        <v>68.35000000000014</v>
      </c>
      <c r="D105" s="10">
        <f t="shared" si="52"/>
        <v>368.23999999999734</v>
      </c>
      <c r="E105" s="10">
        <f t="shared" si="53"/>
        <v>3.8619999999999868</v>
      </c>
      <c r="F105" s="26"/>
      <c r="G105" s="10">
        <f t="shared" si="54"/>
        <v>368.7399999999969</v>
      </c>
      <c r="H105" s="10">
        <f t="shared" si="55"/>
        <v>4.361999999999976</v>
      </c>
      <c r="I105" s="26"/>
      <c r="J105" s="10">
        <f t="shared" si="56"/>
        <v>369.2399999999964</v>
      </c>
      <c r="K105" s="10">
        <f t="shared" si="57"/>
        <v>4.8619999999999655</v>
      </c>
      <c r="L105" s="26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f t="shared" si="50"/>
        <v>367.7499999999978</v>
      </c>
      <c r="B106" s="10">
        <f t="shared" si="51"/>
        <v>3.371999999999997</v>
      </c>
      <c r="C106" s="10">
        <f t="shared" si="58"/>
        <v>68.87500000000014</v>
      </c>
      <c r="D106" s="10">
        <f t="shared" si="52"/>
        <v>368.2499999999973</v>
      </c>
      <c r="E106" s="10">
        <f t="shared" si="53"/>
        <v>3.8719999999999866</v>
      </c>
      <c r="F106" s="26"/>
      <c r="G106" s="10">
        <f t="shared" si="54"/>
        <v>368.7499999999969</v>
      </c>
      <c r="H106" s="10">
        <f t="shared" si="55"/>
        <v>4.371999999999976</v>
      </c>
      <c r="I106" s="26"/>
      <c r="J106" s="10">
        <f t="shared" si="56"/>
        <v>369.2499999999964</v>
      </c>
      <c r="K106" s="10">
        <f t="shared" si="57"/>
        <v>4.871999999999965</v>
      </c>
      <c r="L106" s="26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0">
        <f t="shared" si="50"/>
        <v>367.7599999999978</v>
      </c>
      <c r="B107" s="10">
        <f t="shared" si="51"/>
        <v>3.381999999999997</v>
      </c>
      <c r="C107" s="10">
        <f t="shared" si="58"/>
        <v>69.40000000000015</v>
      </c>
      <c r="D107" s="10">
        <f t="shared" si="52"/>
        <v>368.2599999999973</v>
      </c>
      <c r="E107" s="10">
        <f t="shared" si="53"/>
        <v>3.8819999999999864</v>
      </c>
      <c r="F107" s="26"/>
      <c r="G107" s="10">
        <f t="shared" si="54"/>
        <v>368.75999999999686</v>
      </c>
      <c r="H107" s="10">
        <f t="shared" si="55"/>
        <v>4.381999999999976</v>
      </c>
      <c r="I107" s="26"/>
      <c r="J107" s="10">
        <f t="shared" si="56"/>
        <v>369.2599999999964</v>
      </c>
      <c r="K107" s="10">
        <f t="shared" si="57"/>
        <v>4.881999999999965</v>
      </c>
      <c r="L107" s="26"/>
      <c r="M107" s="9"/>
    </row>
    <row r="108" spans="1:13" ht="16.5" customHeight="1">
      <c r="A108" s="10">
        <f t="shared" si="50"/>
        <v>367.76999999999776</v>
      </c>
      <c r="B108" s="10">
        <f t="shared" si="51"/>
        <v>3.391999999999997</v>
      </c>
      <c r="C108" s="10">
        <f t="shared" si="58"/>
        <v>69.92500000000015</v>
      </c>
      <c r="D108" s="10">
        <f t="shared" si="52"/>
        <v>368.2699999999973</v>
      </c>
      <c r="E108" s="10">
        <f t="shared" si="53"/>
        <v>3.891999999999986</v>
      </c>
      <c r="F108" s="26"/>
      <c r="G108" s="10">
        <f t="shared" si="54"/>
        <v>368.76999999999686</v>
      </c>
      <c r="H108" s="10">
        <f t="shared" si="55"/>
        <v>4.3919999999999755</v>
      </c>
      <c r="I108" s="26"/>
      <c r="J108" s="10">
        <f t="shared" si="56"/>
        <v>369.2699999999964</v>
      </c>
      <c r="K108" s="10">
        <f t="shared" si="57"/>
        <v>4.891999999999965</v>
      </c>
      <c r="L108" s="26"/>
      <c r="M108" s="9"/>
    </row>
    <row r="109" spans="1:13" ht="16.5" customHeight="1">
      <c r="A109" s="12">
        <f t="shared" si="50"/>
        <v>367.77999999999776</v>
      </c>
      <c r="B109" s="12">
        <f t="shared" si="51"/>
        <v>3.4019999999999966</v>
      </c>
      <c r="C109" s="10">
        <f t="shared" si="58"/>
        <v>70.45000000000016</v>
      </c>
      <c r="D109" s="10">
        <f t="shared" si="52"/>
        <v>368.2799999999973</v>
      </c>
      <c r="E109" s="10">
        <f t="shared" si="53"/>
        <v>3.901999999999986</v>
      </c>
      <c r="F109" s="26"/>
      <c r="G109" s="12">
        <f t="shared" si="54"/>
        <v>368.77999999999685</v>
      </c>
      <c r="H109" s="12">
        <f t="shared" si="55"/>
        <v>4.401999999999975</v>
      </c>
      <c r="I109" s="26"/>
      <c r="J109" s="10">
        <f t="shared" si="56"/>
        <v>369.2799999999964</v>
      </c>
      <c r="K109" s="10">
        <f t="shared" si="57"/>
        <v>4.901999999999965</v>
      </c>
      <c r="L109" s="26"/>
      <c r="M109" s="9"/>
    </row>
    <row r="110" spans="1:13" ht="16.5" customHeight="1">
      <c r="A110" s="11">
        <f t="shared" si="50"/>
        <v>367.78999999999775</v>
      </c>
      <c r="B110" s="11">
        <f t="shared" si="51"/>
        <v>3.4119999999999964</v>
      </c>
      <c r="C110" s="11">
        <f t="shared" si="58"/>
        <v>70.97500000000016</v>
      </c>
      <c r="D110" s="11">
        <f t="shared" si="52"/>
        <v>368.2899999999973</v>
      </c>
      <c r="E110" s="11">
        <f t="shared" si="53"/>
        <v>3.9119999999999857</v>
      </c>
      <c r="F110" s="27"/>
      <c r="G110" s="11">
        <f t="shared" si="54"/>
        <v>368.78999999999684</v>
      </c>
      <c r="H110" s="11">
        <f t="shared" si="55"/>
        <v>4.411999999999975</v>
      </c>
      <c r="I110" s="27"/>
      <c r="J110" s="11">
        <f t="shared" si="56"/>
        <v>369.2899999999964</v>
      </c>
      <c r="K110" s="11">
        <f t="shared" si="57"/>
        <v>4.911999999999964</v>
      </c>
      <c r="L110" s="27"/>
      <c r="M110" s="9"/>
    </row>
    <row r="111" spans="1:21" ht="22.5" customHeight="1">
      <c r="A111" s="16"/>
      <c r="B111" s="16"/>
      <c r="C111" s="16"/>
      <c r="D111" s="16"/>
      <c r="E111" s="16"/>
      <c r="F111" s="16"/>
      <c r="G111" s="16"/>
      <c r="H111" s="16"/>
      <c r="I111" s="17"/>
      <c r="J111" s="17"/>
      <c r="K111" s="17"/>
      <c r="L111" s="17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2.5" customHeight="1">
      <c r="A112" s="16"/>
      <c r="B112" s="16"/>
      <c r="C112" s="16"/>
      <c r="D112" s="16"/>
      <c r="E112" s="16"/>
      <c r="F112" s="16"/>
      <c r="G112" s="16"/>
      <c r="H112" s="16"/>
      <c r="I112" s="17"/>
      <c r="J112" s="17"/>
      <c r="K112" s="17"/>
      <c r="L112" s="17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2.5" customHeight="1">
      <c r="A113" s="18"/>
      <c r="B113" s="16"/>
      <c r="C113" s="16"/>
      <c r="D113" s="16"/>
      <c r="E113" s="16"/>
      <c r="F113" s="16"/>
      <c r="G113" s="16"/>
      <c r="H113" s="16"/>
      <c r="I113" s="17"/>
      <c r="J113" s="17"/>
      <c r="K113" s="17"/>
      <c r="L113" s="17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6.5" customHeight="1">
      <c r="A116" s="9"/>
      <c r="B116" s="9"/>
      <c r="C116" s="9"/>
      <c r="D116" s="9"/>
      <c r="E116" s="9"/>
      <c r="F116" s="9"/>
      <c r="G116" s="19"/>
      <c r="H116" s="19"/>
      <c r="I116" s="1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6.5" customHeight="1">
      <c r="A117" s="9"/>
      <c r="B117" s="9"/>
      <c r="C117" s="9"/>
      <c r="D117" s="9"/>
      <c r="E117" s="9"/>
      <c r="F117" s="9"/>
      <c r="G117" s="9"/>
      <c r="H117" s="9"/>
      <c r="I117" s="1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6.5" customHeight="1">
      <c r="A118" s="9"/>
      <c r="B118" s="9"/>
      <c r="C118" s="9"/>
      <c r="D118" s="9"/>
      <c r="E118" s="9"/>
      <c r="F118" s="9"/>
      <c r="G118" s="9"/>
      <c r="H118" s="9"/>
      <c r="I118" s="1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6.5" customHeight="1">
      <c r="A119" s="9"/>
      <c r="B119" s="9"/>
      <c r="C119" s="9"/>
      <c r="D119" s="9"/>
      <c r="E119" s="9"/>
      <c r="F119" s="9"/>
      <c r="G119" s="9"/>
      <c r="H119" s="9"/>
      <c r="I119" s="1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6.5" customHeight="1">
      <c r="A120" s="9"/>
      <c r="B120" s="9"/>
      <c r="C120" s="9"/>
      <c r="D120" s="9"/>
      <c r="E120" s="9"/>
      <c r="F120" s="9"/>
      <c r="G120" s="9"/>
      <c r="H120" s="9"/>
      <c r="I120" s="1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6.5" customHeight="1">
      <c r="A121" s="9"/>
      <c r="B121" s="9"/>
      <c r="C121" s="9"/>
      <c r="D121" s="9"/>
      <c r="E121" s="9"/>
      <c r="F121" s="9"/>
      <c r="G121" s="9"/>
      <c r="H121" s="9"/>
      <c r="I121" s="1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6.5" customHeight="1">
      <c r="A122" s="9"/>
      <c r="B122" s="9"/>
      <c r="C122" s="9"/>
      <c r="D122" s="9"/>
      <c r="E122" s="9"/>
      <c r="F122" s="9"/>
      <c r="G122" s="9"/>
      <c r="H122" s="9"/>
      <c r="I122" s="1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6.5" customHeight="1">
      <c r="A123" s="9"/>
      <c r="B123" s="9"/>
      <c r="C123" s="9"/>
      <c r="D123" s="9"/>
      <c r="E123" s="9"/>
      <c r="F123" s="9"/>
      <c r="G123" s="9"/>
      <c r="H123" s="9"/>
      <c r="I123" s="1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6.5" customHeight="1">
      <c r="A124" s="9"/>
      <c r="B124" s="9"/>
      <c r="C124" s="9"/>
      <c r="D124" s="9"/>
      <c r="E124" s="9"/>
      <c r="F124" s="9"/>
      <c r="G124" s="9"/>
      <c r="H124" s="9"/>
      <c r="I124" s="1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6.5" customHeight="1">
      <c r="A125" s="9"/>
      <c r="B125" s="9"/>
      <c r="C125" s="9"/>
      <c r="D125" s="9"/>
      <c r="E125" s="9"/>
      <c r="F125" s="9"/>
      <c r="G125" s="9"/>
      <c r="H125" s="9"/>
      <c r="I125" s="1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6.5" customHeight="1">
      <c r="A126" s="9"/>
      <c r="B126" s="9"/>
      <c r="C126" s="9"/>
      <c r="D126" s="9"/>
      <c r="E126" s="9"/>
      <c r="F126" s="9"/>
      <c r="G126" s="9"/>
      <c r="H126" s="9"/>
      <c r="I126" s="1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6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6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6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6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6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6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6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6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6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6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6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6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6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6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6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6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6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6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6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6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6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6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6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6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6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6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6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6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6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6.5" customHeight="1">
      <c r="A164" s="19"/>
      <c r="B164" s="19"/>
      <c r="C164" s="19"/>
      <c r="D164" s="9"/>
      <c r="E164" s="9"/>
      <c r="F164" s="9"/>
      <c r="G164" s="19"/>
      <c r="H164" s="19"/>
      <c r="I164" s="19"/>
      <c r="J164" s="9"/>
      <c r="K164" s="9"/>
      <c r="L164" s="9"/>
      <c r="M164" s="9"/>
    </row>
    <row r="165" spans="1:13" ht="16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6.5" customHeight="1">
      <c r="A166" s="20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6"/>
    </row>
    <row r="167" spans="1:12" ht="16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6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9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9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9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9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9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9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9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9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9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2012-06-06T04:15:50Z</cp:lastPrinted>
  <dcterms:created xsi:type="dcterms:W3CDTF">2009-05-21T03:27:58Z</dcterms:created>
  <dcterms:modified xsi:type="dcterms:W3CDTF">2014-06-30T06:40:05Z</dcterms:modified>
  <cp:category/>
  <cp:version/>
  <cp:contentType/>
  <cp:contentStatus/>
</cp:coreProperties>
</file>